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YB\07 SHU\EOY_Reports_FORMS_coverletters\2020-21Report\2020-2021 Forms and Surveys\Worksheets\"/>
    </mc:Choice>
  </mc:AlternateContent>
  <xr:revisionPtr revIDLastSave="0" documentId="13_ncr:1_{36BDA059-D3B7-47EA-B5FC-480390D288F2}" xr6:coauthVersionLast="45" xr6:coauthVersionMax="45" xr10:uidLastSave="{00000000-0000-0000-0000-000000000000}"/>
  <workbookProtection workbookPassword="C746" lockStructure="1"/>
  <bookViews>
    <workbookView xWindow="-108" yWindow="-108" windowWidth="23256" windowHeight="12720" xr2:uid="{00000000-000D-0000-FFFF-FFFF00000000}"/>
  </bookViews>
  <sheets>
    <sheet name="Screening Form B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5" i="1"/>
  <c r="B24" i="1"/>
  <c r="B23" i="1"/>
  <c r="B22" i="1"/>
  <c r="B18" i="1"/>
  <c r="B17" i="1"/>
  <c r="B16" i="1"/>
  <c r="B15" i="1"/>
  <c r="B12" i="1"/>
  <c r="B11" i="1"/>
  <c r="B10" i="1"/>
  <c r="B9" i="1"/>
  <c r="C117" i="2" l="1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E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D31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5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D18" i="1"/>
  <c r="S9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D12" i="1"/>
  <c r="S10" i="1"/>
  <c r="S11" i="1"/>
  <c r="S12" i="1" l="1"/>
  <c r="S30" i="1"/>
  <c r="S29" i="1"/>
  <c r="S31" i="1" s="1"/>
  <c r="S28" i="1"/>
  <c r="S24" i="1"/>
  <c r="S23" i="1"/>
  <c r="S22" i="1"/>
  <c r="S17" i="1"/>
  <c r="S16" i="1"/>
  <c r="S15" i="1"/>
  <c r="S18" i="1" l="1"/>
  <c r="S25" i="1"/>
</calcChain>
</file>

<file path=xl/sharedStrings.xml><?xml version="1.0" encoding="utf-8"?>
<sst xmlns="http://schemas.openxmlformats.org/spreadsheetml/2006/main" count="276" uniqueCount="264">
  <si>
    <t>K</t>
  </si>
  <si>
    <t>Indicate the number of students in each grade who received vision screening</t>
  </si>
  <si>
    <t>Indicate the number of students in each grade who received hearing screening</t>
  </si>
  <si>
    <t>Indicate the number of students in each grade who were screened for Ht/Wt/BMI</t>
  </si>
  <si>
    <t>Vision Screening</t>
  </si>
  <si>
    <t>Hearing Screening</t>
  </si>
  <si>
    <t>Dental Screening</t>
  </si>
  <si>
    <t>BMI Screening</t>
  </si>
  <si>
    <t>Pre-K</t>
  </si>
  <si>
    <t>Totals</t>
  </si>
  <si>
    <t>LEA</t>
  </si>
  <si>
    <t>LEA Name</t>
  </si>
  <si>
    <t>010</t>
  </si>
  <si>
    <t>Alamance-Burlington Schools</t>
  </si>
  <si>
    <t>020</t>
  </si>
  <si>
    <t>Alexander County Schools</t>
  </si>
  <si>
    <t>030</t>
  </si>
  <si>
    <t>Alleghany County Schools</t>
  </si>
  <si>
    <t>040</t>
  </si>
  <si>
    <t>Anson County Schools</t>
  </si>
  <si>
    <t>050</t>
  </si>
  <si>
    <t>Ashe County Schools</t>
  </si>
  <si>
    <t>060</t>
  </si>
  <si>
    <t>Avery County Schools</t>
  </si>
  <si>
    <t>070</t>
  </si>
  <si>
    <t>Beaufort County Schools</t>
  </si>
  <si>
    <t>080</t>
  </si>
  <si>
    <t>Bertie County Schools</t>
  </si>
  <si>
    <t>090</t>
  </si>
  <si>
    <t>Bladen County Schools</t>
  </si>
  <si>
    <t>100</t>
  </si>
  <si>
    <t>Brunswick County Schools</t>
  </si>
  <si>
    <t>110</t>
  </si>
  <si>
    <t>Buncombe County Schools</t>
  </si>
  <si>
    <t>111</t>
  </si>
  <si>
    <t>Asheville City Schools</t>
  </si>
  <si>
    <t>120</t>
  </si>
  <si>
    <t>Burke County Schools</t>
  </si>
  <si>
    <t>130</t>
  </si>
  <si>
    <t>Cabarrus County Schools</t>
  </si>
  <si>
    <t>132</t>
  </si>
  <si>
    <t>Kannapolis City Schools</t>
  </si>
  <si>
    <t>140</t>
  </si>
  <si>
    <t>Caldwell County Schools</t>
  </si>
  <si>
    <t>150</t>
  </si>
  <si>
    <t>Camden County Schools</t>
  </si>
  <si>
    <t>160</t>
  </si>
  <si>
    <t>Carteret County Public Schools</t>
  </si>
  <si>
    <t>170</t>
  </si>
  <si>
    <t>Caswell County Schools</t>
  </si>
  <si>
    <t>180</t>
  </si>
  <si>
    <t>Catawba County Schools</t>
  </si>
  <si>
    <t>181</t>
  </si>
  <si>
    <t>Hickory City Schools</t>
  </si>
  <si>
    <t>182</t>
  </si>
  <si>
    <t>Newton Conover City Schools</t>
  </si>
  <si>
    <t>190</t>
  </si>
  <si>
    <t>Chatham County Schools</t>
  </si>
  <si>
    <t>200</t>
  </si>
  <si>
    <t>Cherokee County Schools</t>
  </si>
  <si>
    <t>210</t>
  </si>
  <si>
    <t>Edenton-Chowan Schools</t>
  </si>
  <si>
    <t>220</t>
  </si>
  <si>
    <t>Clay County Schools</t>
  </si>
  <si>
    <t>230</t>
  </si>
  <si>
    <t>Cleveland County Schools</t>
  </si>
  <si>
    <t>240</t>
  </si>
  <si>
    <t>Columbus County Schools</t>
  </si>
  <si>
    <t>241</t>
  </si>
  <si>
    <t>Whiteville City Schools</t>
  </si>
  <si>
    <t>250</t>
  </si>
  <si>
    <t>Craven County Schools</t>
  </si>
  <si>
    <t>260</t>
  </si>
  <si>
    <t>Cumberland County Schools</t>
  </si>
  <si>
    <t>270</t>
  </si>
  <si>
    <t>Currituck County Schools</t>
  </si>
  <si>
    <t>280</t>
  </si>
  <si>
    <t>Dare County Schools</t>
  </si>
  <si>
    <t>290</t>
  </si>
  <si>
    <t>Davidson County Schools</t>
  </si>
  <si>
    <t>291</t>
  </si>
  <si>
    <t>Lexington City Schools</t>
  </si>
  <si>
    <t>292</t>
  </si>
  <si>
    <t>Thomasville City Schools</t>
  </si>
  <si>
    <t>300</t>
  </si>
  <si>
    <t>Davie County Schools</t>
  </si>
  <si>
    <t>310</t>
  </si>
  <si>
    <t>Duplin County Schools</t>
  </si>
  <si>
    <t>320</t>
  </si>
  <si>
    <t>Durham Public Schools</t>
  </si>
  <si>
    <t>330</t>
  </si>
  <si>
    <t>Edgecombe County Public Schools</t>
  </si>
  <si>
    <t>340</t>
  </si>
  <si>
    <t>Winston Salem/Forsyth County Schools</t>
  </si>
  <si>
    <t>350</t>
  </si>
  <si>
    <t>Franklin County Schools</t>
  </si>
  <si>
    <t>360</t>
  </si>
  <si>
    <t>Gaston County Schools</t>
  </si>
  <si>
    <t>370</t>
  </si>
  <si>
    <t>Gates County Schools</t>
  </si>
  <si>
    <t>380</t>
  </si>
  <si>
    <t>Graham County Schools</t>
  </si>
  <si>
    <t>390</t>
  </si>
  <si>
    <t>Granville County Schools</t>
  </si>
  <si>
    <t>400</t>
  </si>
  <si>
    <t>Greene County Schools</t>
  </si>
  <si>
    <t>410</t>
  </si>
  <si>
    <t>Guilford County Schools</t>
  </si>
  <si>
    <t>420</t>
  </si>
  <si>
    <t>Halifax County Schools</t>
  </si>
  <si>
    <t>421</t>
  </si>
  <si>
    <t>Roanoke Rapids City Schools</t>
  </si>
  <si>
    <t>422</t>
  </si>
  <si>
    <t>Weldon City Schools</t>
  </si>
  <si>
    <t>430</t>
  </si>
  <si>
    <t>Harnett County Schools</t>
  </si>
  <si>
    <t>440</t>
  </si>
  <si>
    <t>Haywood County Schools</t>
  </si>
  <si>
    <t>450</t>
  </si>
  <si>
    <t>Henderson County Schools</t>
  </si>
  <si>
    <t>460</t>
  </si>
  <si>
    <t>Hertford County Schools</t>
  </si>
  <si>
    <t>470</t>
  </si>
  <si>
    <t>Hoke County Schools</t>
  </si>
  <si>
    <t>480</t>
  </si>
  <si>
    <t>Hyde County Schools</t>
  </si>
  <si>
    <t>490</t>
  </si>
  <si>
    <t>Iredell-Statesville Schools</t>
  </si>
  <si>
    <t>491</t>
  </si>
  <si>
    <t>Mooresville Graded School District</t>
  </si>
  <si>
    <t>500</t>
  </si>
  <si>
    <t>Jackson County Public Schools</t>
  </si>
  <si>
    <t>510</t>
  </si>
  <si>
    <t>Johnston County Schools</t>
  </si>
  <si>
    <t>520</t>
  </si>
  <si>
    <t>Jones County Schools</t>
  </si>
  <si>
    <t>530</t>
  </si>
  <si>
    <t>Lee County Schools</t>
  </si>
  <si>
    <t>540</t>
  </si>
  <si>
    <t>Lenoir County Public Schools</t>
  </si>
  <si>
    <t>550</t>
  </si>
  <si>
    <t>Lincoln County Schools</t>
  </si>
  <si>
    <t>560</t>
  </si>
  <si>
    <t>Macon County Schools</t>
  </si>
  <si>
    <t>570</t>
  </si>
  <si>
    <t>Madison County Schools</t>
  </si>
  <si>
    <t>580</t>
  </si>
  <si>
    <t>Martin County Schools</t>
  </si>
  <si>
    <t>590</t>
  </si>
  <si>
    <t>McDowell County Schools</t>
  </si>
  <si>
    <t>600</t>
  </si>
  <si>
    <t>Charlotte-Mecklenburg Schools</t>
  </si>
  <si>
    <t>610</t>
  </si>
  <si>
    <t>Mitchell County Schools</t>
  </si>
  <si>
    <t>620</t>
  </si>
  <si>
    <t>Montgomery County Schools</t>
  </si>
  <si>
    <t>630</t>
  </si>
  <si>
    <t>Moore County Schools</t>
  </si>
  <si>
    <t>640</t>
  </si>
  <si>
    <t>Nash-Rocky Mount Schools</t>
  </si>
  <si>
    <t>650</t>
  </si>
  <si>
    <t>New Hanover County Schools</t>
  </si>
  <si>
    <t>660</t>
  </si>
  <si>
    <t>Northampton County Schools</t>
  </si>
  <si>
    <t>670</t>
  </si>
  <si>
    <t>Onslow County Schools</t>
  </si>
  <si>
    <t>680</t>
  </si>
  <si>
    <t>Orange County Schools</t>
  </si>
  <si>
    <t>681</t>
  </si>
  <si>
    <t>Chapel Hill-Carrboro City Schools</t>
  </si>
  <si>
    <t>690</t>
  </si>
  <si>
    <t>Pamlico County Schools</t>
  </si>
  <si>
    <t>700</t>
  </si>
  <si>
    <t>Elizabeth City-Pasquotank Public Schools</t>
  </si>
  <si>
    <t>710</t>
  </si>
  <si>
    <t>Pender County Schools</t>
  </si>
  <si>
    <t>720</t>
  </si>
  <si>
    <t>Perquimans County Schools</t>
  </si>
  <si>
    <t>730</t>
  </si>
  <si>
    <t>Person County Schools</t>
  </si>
  <si>
    <t>740</t>
  </si>
  <si>
    <t>Pitt County Schools</t>
  </si>
  <si>
    <t>750</t>
  </si>
  <si>
    <t>Polk County Schools</t>
  </si>
  <si>
    <t>760</t>
  </si>
  <si>
    <t>Randolph County School System</t>
  </si>
  <si>
    <t>761</t>
  </si>
  <si>
    <t>Asheboro City Schools</t>
  </si>
  <si>
    <t>770</t>
  </si>
  <si>
    <t>Richmond County Schools</t>
  </si>
  <si>
    <t>780</t>
  </si>
  <si>
    <t>Public Schools of Robeson County</t>
  </si>
  <si>
    <t>790</t>
  </si>
  <si>
    <t>Rockingham County Schools</t>
  </si>
  <si>
    <t>800</t>
  </si>
  <si>
    <t>Rowan-Salisbury Schools</t>
  </si>
  <si>
    <t>810</t>
  </si>
  <si>
    <t>Rutherford County Schools</t>
  </si>
  <si>
    <t>820</t>
  </si>
  <si>
    <t>Sampson County Schools</t>
  </si>
  <si>
    <t>821</t>
  </si>
  <si>
    <t>Clinton City Schools</t>
  </si>
  <si>
    <t>830</t>
  </si>
  <si>
    <t>Scotland County Schools</t>
  </si>
  <si>
    <t>840</t>
  </si>
  <si>
    <t>Stanly County Schools</t>
  </si>
  <si>
    <t>850</t>
  </si>
  <si>
    <t>Stokes County Schools</t>
  </si>
  <si>
    <t>860</t>
  </si>
  <si>
    <t>Surry County Schools</t>
  </si>
  <si>
    <t>861</t>
  </si>
  <si>
    <t>Elkin City Schools</t>
  </si>
  <si>
    <t>862</t>
  </si>
  <si>
    <t>Mount Airy City Schools</t>
  </si>
  <si>
    <t>870</t>
  </si>
  <si>
    <t>Swain County Schools</t>
  </si>
  <si>
    <t>880</t>
  </si>
  <si>
    <t>Transylvania County Schools</t>
  </si>
  <si>
    <t>890</t>
  </si>
  <si>
    <t>Tyrrell County Schools</t>
  </si>
  <si>
    <t>900</t>
  </si>
  <si>
    <t>Union County Public Schools</t>
  </si>
  <si>
    <t>910</t>
  </si>
  <si>
    <t>Vance County Schools</t>
  </si>
  <si>
    <t>920</t>
  </si>
  <si>
    <t>Wake County Schools</t>
  </si>
  <si>
    <t>930</t>
  </si>
  <si>
    <t>Warren County Schools</t>
  </si>
  <si>
    <t>940</t>
  </si>
  <si>
    <t>Washington County Schools</t>
  </si>
  <si>
    <t>950</t>
  </si>
  <si>
    <t>Watauga County Schools</t>
  </si>
  <si>
    <t>960</t>
  </si>
  <si>
    <t>Wayne County Public Schools</t>
  </si>
  <si>
    <t>970</t>
  </si>
  <si>
    <t>Wilkes County Schools</t>
  </si>
  <si>
    <t>980</t>
  </si>
  <si>
    <t>Wilson County Schools</t>
  </si>
  <si>
    <t>990</t>
  </si>
  <si>
    <t>Yadkin County Schools</t>
  </si>
  <si>
    <t>995</t>
  </si>
  <si>
    <t>Yancey County Schools</t>
  </si>
  <si>
    <t>Cherokee Central Schools</t>
  </si>
  <si>
    <r>
      <t xml:space="preserve">If screening data is not tracked by grade level, enter combined screenings here.
</t>
    </r>
    <r>
      <rPr>
        <b/>
        <sz val="9"/>
        <color rgb="FFFF0000"/>
        <rFont val="Arial"/>
        <family val="2"/>
      </rPr>
      <t>DO NOT INCLUDE Pre-K</t>
    </r>
    <r>
      <rPr>
        <b/>
        <sz val="9"/>
        <rFont val="Arial"/>
        <family val="2"/>
      </rPr>
      <t xml:space="preserve"> </t>
    </r>
  </si>
  <si>
    <r>
      <t xml:space="preserve">If screening data is not tracked by grade level, enter combined screenings here. 
</t>
    </r>
    <r>
      <rPr>
        <b/>
        <sz val="9"/>
        <color rgb="FFFF0000"/>
        <rFont val="Arial"/>
        <family val="2"/>
      </rPr>
      <t>DO NOT INCLUDE Pre-K</t>
    </r>
    <r>
      <rPr>
        <b/>
        <sz val="9"/>
        <rFont val="Arial"/>
        <family val="2"/>
      </rPr>
      <t xml:space="preserve"> </t>
    </r>
  </si>
  <si>
    <r>
      <t xml:space="preserve">If screening data is not tracked by grade level, enter combined screenings here.
</t>
    </r>
    <r>
      <rPr>
        <b/>
        <sz val="9"/>
        <color rgb="FFFF0000"/>
        <rFont val="Arial"/>
        <family val="2"/>
      </rPr>
      <t xml:space="preserve">DO NOT INCLUDE Pre-K </t>
    </r>
  </si>
  <si>
    <r>
      <rPr>
        <b/>
        <u/>
        <sz val="11"/>
        <rFont val="Arial"/>
        <family val="2"/>
      </rPr>
      <t>Full Name</t>
    </r>
    <r>
      <rPr>
        <b/>
        <sz val="11"/>
        <rFont val="Arial"/>
        <family val="2"/>
      </rPr>
      <t xml:space="preserve"> of person completing this form:</t>
    </r>
  </si>
  <si>
    <t>LEA Number - LEA Name</t>
  </si>
  <si>
    <t xml:space="preserve">Name of provider/agency performing dental screens, if applicable: </t>
  </si>
  <si>
    <t>Indicate the number of students who received a referral to an appropriate healthcare provider</t>
  </si>
  <si>
    <t>Indicate the number of students who secured vision care (i.e. were evaluated by a provider)</t>
  </si>
  <si>
    <t xml:space="preserve">Indicate the number of students who received a referral to an appropriate healthcare provider </t>
  </si>
  <si>
    <t>Indicate the number of students who secured hearing care (i.e. were evaluated by a provider)</t>
  </si>
  <si>
    <r>
      <rPr>
        <b/>
        <u/>
        <sz val="10"/>
        <color rgb="FFFF0000"/>
        <rFont val="Arial"/>
        <family val="2"/>
      </rPr>
      <t>Important Note:</t>
    </r>
    <r>
      <rPr>
        <b/>
        <sz val="10"/>
        <color rgb="FFFF0000"/>
        <rFont val="Arial"/>
        <family val="2"/>
      </rPr>
      <t xml:space="preserve"> Read the definitions and directions before entering dental numbers</t>
    </r>
  </si>
  <si>
    <r>
      <t xml:space="preserve">Indicate the number of students in each grade who received dental screening from someone </t>
    </r>
    <r>
      <rPr>
        <u/>
        <sz val="8"/>
        <rFont val="Arial"/>
        <family val="2"/>
      </rPr>
      <t>other than a state dental hygienist</t>
    </r>
  </si>
  <si>
    <t>Indicate the number of students who secured dental care (i.e. were evaluated by a provider)</t>
  </si>
  <si>
    <t>Indicate the number of students who received a referral</t>
  </si>
  <si>
    <t>Indicate the number of students who secured care</t>
  </si>
  <si>
    <r>
      <rPr>
        <b/>
        <sz val="11"/>
        <color indexed="10"/>
        <rFont val="Arial"/>
        <family val="2"/>
      </rPr>
      <t>(</t>
    </r>
    <r>
      <rPr>
        <b/>
        <sz val="11"/>
        <color rgb="FFFF0000"/>
        <rFont val="Arial"/>
        <family val="2"/>
      </rPr>
      <t xml:space="preserve">Select from </t>
    </r>
    <r>
      <rPr>
        <b/>
        <sz val="11"/>
        <color indexed="10"/>
        <rFont val="Arial"/>
        <family val="2"/>
      </rPr>
      <t>drop down menu)</t>
    </r>
    <r>
      <rPr>
        <b/>
        <sz val="11"/>
        <rFont val="Arial"/>
        <family val="2"/>
      </rPr>
      <t xml:space="preserve"> LEA: </t>
    </r>
  </si>
  <si>
    <r>
      <t xml:space="preserve">Instructions: Please complete </t>
    </r>
    <r>
      <rPr>
        <b/>
        <sz val="11"/>
        <color indexed="10"/>
        <rFont val="Arial"/>
        <family val="2"/>
      </rPr>
      <t xml:space="preserve">and upload a copy </t>
    </r>
    <r>
      <rPr>
        <b/>
        <sz val="11"/>
        <color rgb="FFFF0000"/>
        <rFont val="Arial"/>
        <family val="2"/>
      </rPr>
      <t>of the Excel document</t>
    </r>
    <r>
      <rPr>
        <b/>
        <sz val="11"/>
        <color indexed="10"/>
        <rFont val="Arial"/>
        <family val="2"/>
      </rPr>
      <t xml:space="preserve"> via the report survey </t>
    </r>
    <r>
      <rPr>
        <b/>
        <sz val="11"/>
        <color rgb="FFFF0000"/>
        <rFont val="Arial"/>
        <family val="2"/>
      </rPr>
      <t>link</t>
    </r>
    <r>
      <rPr>
        <b/>
        <sz val="11"/>
        <color indexed="10"/>
        <rFont val="Arial"/>
        <family val="2"/>
      </rPr>
      <t xml:space="preserve">. </t>
    </r>
    <r>
      <rPr>
        <b/>
        <sz val="11"/>
        <rFont val="Arial"/>
        <family val="2"/>
      </rPr>
      <t>This worksheet will automatically compute the referral completion rate (secured care) for the students in each K-12 grade level that your school district screened. (</t>
    </r>
    <r>
      <rPr>
        <b/>
        <sz val="11"/>
        <color rgb="FFFF0000"/>
        <rFont val="Arial"/>
        <family val="2"/>
      </rPr>
      <t>Pre-K numbers are not included in the formula- see definitions &amp; directions for additional explanation.</t>
    </r>
    <r>
      <rPr>
        <b/>
        <sz val="11"/>
        <rFont val="Arial"/>
        <family val="2"/>
      </rPr>
      <t xml:space="preserve">)  </t>
    </r>
  </si>
  <si>
    <t>Vision secured care rate</t>
  </si>
  <si>
    <t>Hearing secured care rate</t>
  </si>
  <si>
    <t xml:space="preserve">Dental secured care rate </t>
  </si>
  <si>
    <t>BMI secured care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</si>
</sst>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9"/>
      <color rgb="FFFF0000"/>
      <name val="Arial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b/>
      <u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9" fontId="1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/>
    <xf numFmtId="9" fontId="3" fillId="0" borderId="0" xfId="0" applyNumberFormat="1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9" fontId="1" fillId="3" borderId="0" xfId="0" applyNumberFormat="1" applyFont="1" applyFill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0" borderId="1" xfId="0" applyFont="1" applyBorder="1" applyAlignment="1">
      <alignment wrapText="1"/>
    </xf>
    <xf numFmtId="0" fontId="4" fillId="3" borderId="0" xfId="0" applyFont="1" applyFill="1"/>
    <xf numFmtId="0" fontId="3" fillId="3" borderId="0" xfId="0" applyFont="1" applyFill="1" applyBorder="1" applyAlignment="1">
      <alignment wrapText="1"/>
    </xf>
    <xf numFmtId="9" fontId="1" fillId="3" borderId="0" xfId="0" applyNumberFormat="1" applyFont="1" applyFill="1" applyBorder="1"/>
    <xf numFmtId="0" fontId="0" fillId="3" borderId="0" xfId="0" applyFill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2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 applyBorder="1"/>
    <xf numFmtId="0" fontId="0" fillId="0" borderId="0" xfId="0" applyBorder="1"/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1" xfId="0" applyBorder="1" applyProtection="1">
      <protection hidden="1"/>
    </xf>
    <xf numFmtId="0" fontId="5" fillId="4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9" fontId="3" fillId="0" borderId="1" xfId="0" applyNumberFormat="1" applyFont="1" applyBorder="1" applyAlignment="1" applyProtection="1">
      <alignment horizontal="center"/>
      <protection hidden="1"/>
    </xf>
    <xf numFmtId="9" fontId="1" fillId="0" borderId="1" xfId="0" applyNumberFormat="1" applyFont="1" applyBorder="1" applyAlignment="1" applyProtection="1">
      <alignment horizontal="center"/>
      <protection hidden="1"/>
    </xf>
    <xf numFmtId="49" fontId="11" fillId="2" borderId="1" xfId="0" applyNumberFormat="1" applyFont="1" applyFill="1" applyBorder="1" applyAlignment="1">
      <alignment horizontal="left"/>
    </xf>
    <xf numFmtId="41" fontId="11" fillId="2" borderId="1" xfId="0" applyNumberFormat="1" applyFont="1" applyFill="1" applyBorder="1" applyAlignment="1">
      <alignment horizontal="left"/>
    </xf>
    <xf numFmtId="0" fontId="12" fillId="0" borderId="0" xfId="0" applyFont="1"/>
    <xf numFmtId="41" fontId="12" fillId="0" borderId="0" xfId="0" applyNumberFormat="1" applyFont="1"/>
    <xf numFmtId="0" fontId="3" fillId="0" borderId="0" xfId="0" applyFont="1" applyBorder="1" applyAlignment="1">
      <alignment wrapText="1"/>
    </xf>
    <xf numFmtId="9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Protection="1">
      <protection hidden="1"/>
    </xf>
    <xf numFmtId="9" fontId="1" fillId="3" borderId="0" xfId="0" applyNumberFormat="1" applyFont="1" applyFill="1" applyBorder="1" applyAlignment="1">
      <alignment horizontal="center"/>
    </xf>
    <xf numFmtId="9" fontId="1" fillId="3" borderId="0" xfId="0" applyNumberFormat="1" applyFont="1" applyFill="1" applyBorder="1" applyProtection="1">
      <protection hidden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center" wrapText="1"/>
      <protection locked="0"/>
    </xf>
    <xf numFmtId="9" fontId="1" fillId="0" borderId="1" xfId="0" applyNumberFormat="1" applyFont="1" applyFill="1" applyBorder="1" applyAlignment="1" applyProtection="1">
      <alignment horizontal="center"/>
      <protection hidden="1"/>
    </xf>
    <xf numFmtId="49" fontId="12" fillId="0" borderId="0" xfId="0" applyNumberFormat="1" applyFont="1" applyAlignment="1"/>
    <xf numFmtId="0" fontId="11" fillId="9" borderId="0" xfId="0" applyFont="1" applyFill="1"/>
    <xf numFmtId="0" fontId="11" fillId="0" borderId="0" xfId="0" applyFont="1"/>
    <xf numFmtId="0" fontId="1" fillId="0" borderId="2" xfId="0" applyFont="1" applyBorder="1" applyAlignment="1">
      <alignment wrapText="1"/>
    </xf>
    <xf numFmtId="0" fontId="16" fillId="5" borderId="4" xfId="0" applyFont="1" applyFill="1" applyBorder="1" applyAlignment="1">
      <alignment horizontal="left" vertical="top" wrapText="1"/>
    </xf>
    <xf numFmtId="0" fontId="4" fillId="5" borderId="5" xfId="0" applyFont="1" applyFill="1" applyBorder="1" applyAlignment="1" applyProtection="1">
      <alignment horizontal="left" vertical="top" wrapText="1"/>
      <protection locked="0"/>
    </xf>
    <xf numFmtId="0" fontId="4" fillId="5" borderId="6" xfId="0" applyFont="1" applyFill="1" applyBorder="1" applyAlignment="1" applyProtection="1">
      <alignment horizontal="left" vertical="top" wrapText="1"/>
      <protection locked="0"/>
    </xf>
    <xf numFmtId="0" fontId="6" fillId="8" borderId="8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8" fillId="8" borderId="9" xfId="0" applyFont="1" applyFill="1" applyBorder="1" applyAlignment="1">
      <alignment vertical="center" wrapText="1"/>
    </xf>
    <xf numFmtId="0" fontId="8" fillId="8" borderId="10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9" fillId="7" borderId="5" xfId="0" applyFont="1" applyFill="1" applyBorder="1" applyAlignment="1" applyProtection="1">
      <alignment horizontal="left"/>
      <protection locked="0"/>
    </xf>
    <xf numFmtId="0" fontId="9" fillId="7" borderId="6" xfId="0" applyFont="1" applyFill="1" applyBorder="1" applyAlignment="1" applyProtection="1">
      <alignment horizontal="left"/>
      <protection locked="0"/>
    </xf>
    <xf numFmtId="0" fontId="10" fillId="7" borderId="8" xfId="0" applyFont="1" applyFill="1" applyBorder="1" applyAlignment="1" applyProtection="1">
      <alignment horizontal="left"/>
      <protection locked="0"/>
    </xf>
    <xf numFmtId="0" fontId="10" fillId="7" borderId="7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247650</xdr:colOff>
      <xdr:row>0</xdr:row>
      <xdr:rowOff>38100</xdr:rowOff>
    </xdr:from>
    <xdr:to>
      <xdr:col>15</xdr:col>
      <xdr:colOff>247649</xdr:colOff>
      <xdr:row>2</xdr:row>
      <xdr:rowOff>116417</xdr:rowOff>
    </xdr:to>
    <xdr:pic>
      <xdr:nvPicPr>
        <xdr:cNvPr id="2" name="Graphic 1" descr="Arrow: Straight">
          <a:extLst>
            <a:ext uri="{FF2B5EF4-FFF2-40B4-BE49-F238E27FC236}">
              <a16:creationId xmlns:a16="http://schemas.microsoft.com/office/drawing/2014/main" id="{8B392D4D-C58F-4EC9-95E7-07767B04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838950" y="38100"/>
          <a:ext cx="761999" cy="459317"/>
        </a:xfrm>
        <a:prstGeom prst="rect">
          <a:avLst/>
        </a:prstGeom>
      </xdr:spPr>
    </xdr:pic>
    <xdr:clientData/>
  </xdr:twoCellAnchor>
  <xdr:twoCellAnchor>
    <xdr:from>
      <xdr:col>16</xdr:col>
      <xdr:colOff>190500</xdr:colOff>
      <xdr:row>0</xdr:row>
      <xdr:rowOff>85725</xdr:rowOff>
    </xdr:from>
    <xdr:to>
      <xdr:col>17</xdr:col>
      <xdr:colOff>1174750</xdr:colOff>
      <xdr:row>2</xdr:row>
      <xdr:rowOff>22225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B18FF12-1105-4E66-85A0-FF4DF3DEC6B6}"/>
            </a:ext>
          </a:extLst>
        </xdr:cNvPr>
        <xdr:cNvSpPr txBox="1"/>
      </xdr:nvSpPr>
      <xdr:spPr>
        <a:xfrm>
          <a:off x="7924800" y="85725"/>
          <a:ext cx="1365250" cy="317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FF0000"/>
              </a:solidFill>
            </a:rPr>
            <a:t>Do Not Forget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34"/>
  <sheetViews>
    <sheetView showGridLines="0" tabSelected="1" showRuler="0" topLeftCell="C14" zoomScaleNormal="100" zoomScaleSheetLayoutView="100" workbookViewId="0">
      <selection activeCell="C21" sqref="C21"/>
    </sheetView>
  </sheetViews>
  <sheetFormatPr defaultRowHeight="13.2" x14ac:dyDescent="0.25"/>
  <cols>
    <col min="1" max="2" width="2.109375" style="3" hidden="1" customWidth="1"/>
    <col min="3" max="3" width="39.88671875" customWidth="1"/>
    <col min="4" max="4" width="6.88671875" customWidth="1"/>
    <col min="5" max="5" width="6.44140625" customWidth="1"/>
    <col min="6" max="17" width="5.6640625" customWidth="1"/>
    <col min="18" max="18" width="20.5546875" customWidth="1"/>
    <col min="19" max="19" width="6.6640625" customWidth="1"/>
  </cols>
  <sheetData>
    <row r="1" spans="1:19" ht="13.8" x14ac:dyDescent="0.25">
      <c r="A1" s="5"/>
      <c r="B1" s="5"/>
      <c r="C1" s="67" t="s">
        <v>246</v>
      </c>
      <c r="D1" s="67"/>
      <c r="E1" s="70"/>
      <c r="F1" s="71"/>
      <c r="G1" s="71"/>
      <c r="H1" s="71"/>
      <c r="I1" s="71"/>
      <c r="J1" s="71"/>
      <c r="K1" s="71"/>
      <c r="L1" s="71"/>
      <c r="M1" s="71"/>
    </row>
    <row r="2" spans="1:19" ht="13.8" x14ac:dyDescent="0.25">
      <c r="A2" s="6"/>
      <c r="B2" s="6"/>
      <c r="C2" s="67" t="s">
        <v>258</v>
      </c>
      <c r="D2" s="68"/>
      <c r="E2" s="72" t="s">
        <v>247</v>
      </c>
      <c r="F2" s="73"/>
      <c r="G2" s="73"/>
      <c r="H2" s="73"/>
      <c r="I2" s="73"/>
      <c r="J2" s="73"/>
      <c r="K2" s="73"/>
      <c r="L2" s="73"/>
      <c r="M2" s="73"/>
    </row>
    <row r="3" spans="1:19" ht="13.8" x14ac:dyDescent="0.25">
      <c r="A3" s="6"/>
      <c r="B3" s="6"/>
      <c r="C3" s="69"/>
      <c r="D3" s="69"/>
      <c r="E3" s="74"/>
      <c r="F3" s="74"/>
      <c r="G3" s="74"/>
      <c r="H3" s="74"/>
      <c r="I3" s="74"/>
      <c r="J3" s="74"/>
      <c r="K3" s="74"/>
      <c r="L3" s="74"/>
      <c r="M3" s="74"/>
    </row>
    <row r="4" spans="1:19" x14ac:dyDescent="0.25">
      <c r="C4" s="58" t="s">
        <v>259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</row>
    <row r="5" spans="1:19" x14ac:dyDescent="0.25"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</row>
    <row r="6" spans="1:19" x14ac:dyDescent="0.25"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</row>
    <row r="7" spans="1:19" ht="18" customHeight="1" x14ac:dyDescent="0.25"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</row>
    <row r="8" spans="1:19" ht="63" customHeight="1" x14ac:dyDescent="0.25">
      <c r="A8" s="3">
        <v>1</v>
      </c>
      <c r="C8" s="8" t="s">
        <v>4</v>
      </c>
      <c r="D8" s="8" t="s">
        <v>8</v>
      </c>
      <c r="E8" s="9" t="s">
        <v>0</v>
      </c>
      <c r="F8" s="9">
        <v>1</v>
      </c>
      <c r="G8" s="9">
        <v>2</v>
      </c>
      <c r="H8" s="9">
        <v>3</v>
      </c>
      <c r="I8" s="9">
        <v>4</v>
      </c>
      <c r="J8" s="9">
        <v>5</v>
      </c>
      <c r="K8" s="9">
        <v>6</v>
      </c>
      <c r="L8" s="9">
        <v>7</v>
      </c>
      <c r="M8" s="9">
        <v>8</v>
      </c>
      <c r="N8" s="9">
        <v>9</v>
      </c>
      <c r="O8" s="9">
        <v>10</v>
      </c>
      <c r="P8" s="9">
        <v>11</v>
      </c>
      <c r="Q8" s="9">
        <v>12</v>
      </c>
      <c r="R8" s="29" t="s">
        <v>243</v>
      </c>
      <c r="S8" s="10" t="s">
        <v>9</v>
      </c>
    </row>
    <row r="9" spans="1:19" ht="21" x14ac:dyDescent="0.25">
      <c r="A9" s="3">
        <v>1</v>
      </c>
      <c r="B9" s="3" t="str">
        <f>E2</f>
        <v>LEA Number - LEA Name</v>
      </c>
      <c r="C9" s="11" t="s">
        <v>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30">
        <v>0</v>
      </c>
      <c r="S9" s="26">
        <f>SUM(E9:R9)</f>
        <v>0</v>
      </c>
    </row>
    <row r="10" spans="1:19" ht="21" x14ac:dyDescent="0.25">
      <c r="A10" s="3">
        <v>1</v>
      </c>
      <c r="B10" s="3" t="str">
        <f>E2</f>
        <v>LEA Number - LEA Name</v>
      </c>
      <c r="C10" s="48" t="s">
        <v>251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30">
        <v>0</v>
      </c>
      <c r="S10" s="26">
        <f>SUM(E10:R10)</f>
        <v>0</v>
      </c>
    </row>
    <row r="11" spans="1:19" ht="21" x14ac:dyDescent="0.25">
      <c r="A11" s="3">
        <v>1</v>
      </c>
      <c r="B11" s="3" t="str">
        <f>E2</f>
        <v>LEA Number - LEA Name</v>
      </c>
      <c r="C11" s="48" t="s">
        <v>250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30">
        <v>0</v>
      </c>
      <c r="S11" s="26">
        <f>SUM(E11:R11)</f>
        <v>0</v>
      </c>
    </row>
    <row r="12" spans="1:19" ht="16.5" customHeight="1" x14ac:dyDescent="0.25">
      <c r="A12" s="3">
        <v>1</v>
      </c>
      <c r="B12" s="3" t="str">
        <f>E2</f>
        <v>LEA Number - LEA Name</v>
      </c>
      <c r="C12" s="48" t="s">
        <v>260</v>
      </c>
      <c r="D12" s="37" t="str">
        <f>IF(D10+D11=0,"N/A",D11/D10)</f>
        <v>N/A</v>
      </c>
      <c r="E12" s="37" t="str">
        <f t="shared" ref="E12:S12" si="0">IF(E10+E11=0,"N/A",E11/E10)</f>
        <v>N/A</v>
      </c>
      <c r="F12" s="37" t="str">
        <f t="shared" si="0"/>
        <v>N/A</v>
      </c>
      <c r="G12" s="37" t="str">
        <f t="shared" si="0"/>
        <v>N/A</v>
      </c>
      <c r="H12" s="37" t="str">
        <f t="shared" si="0"/>
        <v>N/A</v>
      </c>
      <c r="I12" s="37" t="str">
        <f t="shared" si="0"/>
        <v>N/A</v>
      </c>
      <c r="J12" s="37" t="str">
        <f t="shared" si="0"/>
        <v>N/A</v>
      </c>
      <c r="K12" s="37" t="str">
        <f t="shared" si="0"/>
        <v>N/A</v>
      </c>
      <c r="L12" s="37" t="str">
        <f t="shared" si="0"/>
        <v>N/A</v>
      </c>
      <c r="M12" s="37" t="str">
        <f t="shared" si="0"/>
        <v>N/A</v>
      </c>
      <c r="N12" s="37" t="str">
        <f t="shared" si="0"/>
        <v>N/A</v>
      </c>
      <c r="O12" s="37" t="str">
        <f t="shared" si="0"/>
        <v>N/A</v>
      </c>
      <c r="P12" s="37" t="str">
        <f t="shared" si="0"/>
        <v>N/A</v>
      </c>
      <c r="Q12" s="37" t="str">
        <f t="shared" si="0"/>
        <v>N/A</v>
      </c>
      <c r="R12" s="37" t="str">
        <f t="shared" si="0"/>
        <v>N/A</v>
      </c>
      <c r="S12" s="37" t="str">
        <f t="shared" si="0"/>
        <v>N/A</v>
      </c>
    </row>
    <row r="13" spans="1:19" x14ac:dyDescent="0.25">
      <c r="C13" s="2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"/>
    </row>
    <row r="14" spans="1:19" ht="60" x14ac:dyDescent="0.25">
      <c r="A14" s="3">
        <v>2</v>
      </c>
      <c r="C14" s="8" t="s">
        <v>5</v>
      </c>
      <c r="D14" s="8" t="s">
        <v>8</v>
      </c>
      <c r="E14" s="9" t="s">
        <v>0</v>
      </c>
      <c r="F14" s="9">
        <v>1</v>
      </c>
      <c r="G14" s="9">
        <v>2</v>
      </c>
      <c r="H14" s="9">
        <v>3</v>
      </c>
      <c r="I14" s="9">
        <v>4</v>
      </c>
      <c r="J14" s="9">
        <v>5</v>
      </c>
      <c r="K14" s="9">
        <v>6</v>
      </c>
      <c r="L14" s="9">
        <v>7</v>
      </c>
      <c r="M14" s="9">
        <v>8</v>
      </c>
      <c r="N14" s="9">
        <v>9</v>
      </c>
      <c r="O14" s="9">
        <v>10</v>
      </c>
      <c r="P14" s="9">
        <v>11</v>
      </c>
      <c r="Q14" s="9">
        <v>12</v>
      </c>
      <c r="R14" s="29" t="s">
        <v>244</v>
      </c>
      <c r="S14" s="10" t="s">
        <v>9</v>
      </c>
    </row>
    <row r="15" spans="1:19" ht="21" x14ac:dyDescent="0.25">
      <c r="A15" s="3">
        <v>2</v>
      </c>
      <c r="B15" s="3" t="str">
        <f>E2</f>
        <v>LEA Number - LEA Name</v>
      </c>
      <c r="C15" s="11" t="s">
        <v>2</v>
      </c>
      <c r="D15" s="34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26">
        <f>SUM(E15:R15)</f>
        <v>0</v>
      </c>
    </row>
    <row r="16" spans="1:19" ht="21" x14ac:dyDescent="0.25">
      <c r="A16" s="3">
        <v>2</v>
      </c>
      <c r="B16" s="3" t="str">
        <f>E2</f>
        <v>LEA Number - LEA Name</v>
      </c>
      <c r="C16" s="48" t="s">
        <v>249</v>
      </c>
      <c r="D16" s="34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26">
        <f>SUM(E16:R16)</f>
        <v>0</v>
      </c>
    </row>
    <row r="17" spans="1:22" ht="21" x14ac:dyDescent="0.25">
      <c r="A17" s="3">
        <v>2</v>
      </c>
      <c r="B17" s="3" t="str">
        <f>E2</f>
        <v>LEA Number - LEA Name</v>
      </c>
      <c r="C17" s="54" t="s">
        <v>252</v>
      </c>
      <c r="D17" s="36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27">
        <f>SUM(E17:R17)</f>
        <v>0</v>
      </c>
    </row>
    <row r="18" spans="1:22" s="25" customFormat="1" ht="18" customHeight="1" x14ac:dyDescent="0.25">
      <c r="A18" s="24">
        <v>2</v>
      </c>
      <c r="B18" s="24" t="str">
        <f>E2</f>
        <v>LEA Number - LEA Name</v>
      </c>
      <c r="C18" s="48" t="s">
        <v>261</v>
      </c>
      <c r="D18" s="38" t="str">
        <f>IF(D16+D17=0,"N/A",D17/D16)</f>
        <v>N/A</v>
      </c>
      <c r="E18" s="38" t="str">
        <f t="shared" ref="E18:S18" si="1">IF(E16+E17=0,"N/A",E17/E16)</f>
        <v>N/A</v>
      </c>
      <c r="F18" s="38" t="str">
        <f t="shared" si="1"/>
        <v>N/A</v>
      </c>
      <c r="G18" s="38" t="str">
        <f t="shared" si="1"/>
        <v>N/A</v>
      </c>
      <c r="H18" s="38" t="str">
        <f t="shared" si="1"/>
        <v>N/A</v>
      </c>
      <c r="I18" s="38" t="str">
        <f t="shared" si="1"/>
        <v>N/A</v>
      </c>
      <c r="J18" s="38" t="str">
        <f t="shared" si="1"/>
        <v>N/A</v>
      </c>
      <c r="K18" s="38" t="str">
        <f t="shared" si="1"/>
        <v>N/A</v>
      </c>
      <c r="L18" s="38" t="str">
        <f t="shared" si="1"/>
        <v>N/A</v>
      </c>
      <c r="M18" s="38" t="str">
        <f t="shared" si="1"/>
        <v>N/A</v>
      </c>
      <c r="N18" s="38" t="str">
        <f t="shared" si="1"/>
        <v>N/A</v>
      </c>
      <c r="O18" s="38" t="str">
        <f t="shared" si="1"/>
        <v>N/A</v>
      </c>
      <c r="P18" s="38" t="str">
        <f t="shared" si="1"/>
        <v>N/A</v>
      </c>
      <c r="Q18" s="38" t="str">
        <f t="shared" si="1"/>
        <v>N/A</v>
      </c>
      <c r="R18" s="38" t="str">
        <f t="shared" si="1"/>
        <v>N/A</v>
      </c>
      <c r="S18" s="38" t="str">
        <f t="shared" si="1"/>
        <v>N/A</v>
      </c>
      <c r="V18"/>
    </row>
    <row r="19" spans="1:22" s="19" customFormat="1" x14ac:dyDescent="0.25">
      <c r="A19" s="18"/>
      <c r="B19" s="18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V19" s="25"/>
    </row>
    <row r="20" spans="1:22" ht="26.4" x14ac:dyDescent="0.25">
      <c r="A20" s="3">
        <v>3</v>
      </c>
      <c r="C20" s="55" t="s">
        <v>253</v>
      </c>
      <c r="D20" s="56" t="s">
        <v>248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22"/>
      <c r="S20" s="23"/>
      <c r="V20" s="19"/>
    </row>
    <row r="21" spans="1:22" ht="60" x14ac:dyDescent="0.25">
      <c r="A21" s="3">
        <v>3</v>
      </c>
      <c r="C21" s="8" t="s">
        <v>6</v>
      </c>
      <c r="D21" s="20" t="s">
        <v>8</v>
      </c>
      <c r="E21" s="21" t="s">
        <v>0</v>
      </c>
      <c r="F21" s="21">
        <v>1</v>
      </c>
      <c r="G21" s="21">
        <v>2</v>
      </c>
      <c r="H21" s="21">
        <v>3</v>
      </c>
      <c r="I21" s="21">
        <v>4</v>
      </c>
      <c r="J21" s="16">
        <v>5</v>
      </c>
      <c r="K21" s="16">
        <v>6</v>
      </c>
      <c r="L21" s="16">
        <v>7</v>
      </c>
      <c r="M21" s="16">
        <v>8</v>
      </c>
      <c r="N21" s="16">
        <v>9</v>
      </c>
      <c r="O21" s="16">
        <v>10</v>
      </c>
      <c r="P21" s="16">
        <v>11</v>
      </c>
      <c r="Q21" s="16">
        <v>12</v>
      </c>
      <c r="R21" s="29" t="s">
        <v>244</v>
      </c>
      <c r="S21" s="17" t="s">
        <v>9</v>
      </c>
    </row>
    <row r="22" spans="1:22" ht="31.2" x14ac:dyDescent="0.25">
      <c r="A22" s="3">
        <v>3</v>
      </c>
      <c r="B22" s="3" t="str">
        <f>E2</f>
        <v>LEA Number - LEA Name</v>
      </c>
      <c r="C22" s="48" t="s">
        <v>254</v>
      </c>
      <c r="D22" s="34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26">
        <f>SUM(E22:R22)</f>
        <v>0</v>
      </c>
    </row>
    <row r="23" spans="1:22" ht="21" x14ac:dyDescent="0.25">
      <c r="A23" s="3">
        <v>3</v>
      </c>
      <c r="B23" s="3" t="str">
        <f>E2</f>
        <v>LEA Number - LEA Name</v>
      </c>
      <c r="C23" s="48" t="s">
        <v>249</v>
      </c>
      <c r="D23" s="34">
        <v>0</v>
      </c>
      <c r="E23" s="32">
        <v>0</v>
      </c>
      <c r="F23" s="35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26">
        <f>SUM(E23:R23)</f>
        <v>0</v>
      </c>
    </row>
    <row r="24" spans="1:22" ht="21" x14ac:dyDescent="0.25">
      <c r="A24" s="3">
        <v>3</v>
      </c>
      <c r="B24" s="3" t="str">
        <f>E2</f>
        <v>LEA Number - LEA Name</v>
      </c>
      <c r="C24" s="48" t="s">
        <v>255</v>
      </c>
      <c r="D24" s="34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26">
        <f>SUM(E24:R24)</f>
        <v>0</v>
      </c>
    </row>
    <row r="25" spans="1:22" ht="18" customHeight="1" x14ac:dyDescent="0.25">
      <c r="A25" s="3">
        <v>3</v>
      </c>
      <c r="B25" s="3" t="str">
        <f>E2</f>
        <v>LEA Number - LEA Name</v>
      </c>
      <c r="C25" s="48" t="s">
        <v>262</v>
      </c>
      <c r="D25" s="50" t="str">
        <f>IF(D23+D24=0,"N/A",D24/D23)</f>
        <v>N/A</v>
      </c>
      <c r="E25" s="50" t="str">
        <f t="shared" ref="E25:S25" si="2">IF(E23+E24=0,"N/A",E24/E23)</f>
        <v>N/A</v>
      </c>
      <c r="F25" s="50" t="str">
        <f t="shared" si="2"/>
        <v>N/A</v>
      </c>
      <c r="G25" s="50" t="str">
        <f t="shared" si="2"/>
        <v>N/A</v>
      </c>
      <c r="H25" s="50" t="str">
        <f t="shared" si="2"/>
        <v>N/A</v>
      </c>
      <c r="I25" s="50" t="str">
        <f t="shared" si="2"/>
        <v>N/A</v>
      </c>
      <c r="J25" s="50" t="str">
        <f t="shared" si="2"/>
        <v>N/A</v>
      </c>
      <c r="K25" s="50" t="str">
        <f t="shared" si="2"/>
        <v>N/A</v>
      </c>
      <c r="L25" s="50" t="str">
        <f t="shared" si="2"/>
        <v>N/A</v>
      </c>
      <c r="M25" s="50" t="str">
        <f t="shared" si="2"/>
        <v>N/A</v>
      </c>
      <c r="N25" s="50" t="str">
        <f t="shared" si="2"/>
        <v>N/A</v>
      </c>
      <c r="O25" s="50" t="str">
        <f t="shared" si="2"/>
        <v>N/A</v>
      </c>
      <c r="P25" s="50" t="str">
        <f t="shared" si="2"/>
        <v>N/A</v>
      </c>
      <c r="Q25" s="50" t="str">
        <f t="shared" si="2"/>
        <v>N/A</v>
      </c>
      <c r="R25" s="50" t="str">
        <f t="shared" si="2"/>
        <v>N/A</v>
      </c>
      <c r="S25" s="50" t="str">
        <f t="shared" si="2"/>
        <v>N/A</v>
      </c>
    </row>
    <row r="26" spans="1:22" s="15" customFormat="1" x14ac:dyDescent="0.25">
      <c r="A26" s="12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V26"/>
    </row>
    <row r="27" spans="1:22" ht="60" x14ac:dyDescent="0.25">
      <c r="A27" s="3">
        <v>4</v>
      </c>
      <c r="C27" s="8" t="s">
        <v>7</v>
      </c>
      <c r="D27" s="8" t="s">
        <v>8</v>
      </c>
      <c r="E27" s="9" t="s">
        <v>0</v>
      </c>
      <c r="F27" s="9">
        <v>1</v>
      </c>
      <c r="G27" s="9">
        <v>2</v>
      </c>
      <c r="H27" s="9">
        <v>3</v>
      </c>
      <c r="I27" s="9">
        <v>4</v>
      </c>
      <c r="J27" s="9">
        <v>5</v>
      </c>
      <c r="K27" s="9">
        <v>6</v>
      </c>
      <c r="L27" s="9">
        <v>7</v>
      </c>
      <c r="M27" s="9">
        <v>8</v>
      </c>
      <c r="N27" s="9">
        <v>9</v>
      </c>
      <c r="O27" s="9">
        <v>10</v>
      </c>
      <c r="P27" s="9">
        <v>11</v>
      </c>
      <c r="Q27" s="9">
        <v>12</v>
      </c>
      <c r="R27" s="29" t="s">
        <v>245</v>
      </c>
      <c r="S27" s="10" t="s">
        <v>9</v>
      </c>
      <c r="V27" s="15"/>
    </row>
    <row r="28" spans="1:22" ht="21" x14ac:dyDescent="0.25">
      <c r="A28" s="3">
        <v>4</v>
      </c>
      <c r="B28" s="3" t="str">
        <f>E2</f>
        <v>LEA Number - LEA Name</v>
      </c>
      <c r="C28" s="11" t="s">
        <v>3</v>
      </c>
      <c r="D28" s="34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28">
        <f>SUM(E28:R28)</f>
        <v>0</v>
      </c>
    </row>
    <row r="29" spans="1:22" x14ac:dyDescent="0.25">
      <c r="A29" s="3">
        <v>4</v>
      </c>
      <c r="B29" s="3" t="str">
        <f>E2</f>
        <v>LEA Number - LEA Name</v>
      </c>
      <c r="C29" s="48" t="s">
        <v>256</v>
      </c>
      <c r="D29" s="34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28">
        <f>SUM(E29:R29)</f>
        <v>0</v>
      </c>
    </row>
    <row r="30" spans="1:22" x14ac:dyDescent="0.25">
      <c r="A30" s="3">
        <v>4</v>
      </c>
      <c r="B30" s="3" t="str">
        <f>E2</f>
        <v>LEA Number - LEA Name</v>
      </c>
      <c r="C30" s="48" t="s">
        <v>257</v>
      </c>
      <c r="D30" s="34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28">
        <f>SUM(E30:R30)</f>
        <v>0</v>
      </c>
    </row>
    <row r="31" spans="1:22" ht="18" customHeight="1" x14ac:dyDescent="0.25">
      <c r="A31" s="3">
        <v>4</v>
      </c>
      <c r="B31" s="3" t="str">
        <f>E2</f>
        <v>LEA Number - LEA Name</v>
      </c>
      <c r="C31" s="48" t="s">
        <v>263</v>
      </c>
      <c r="D31" s="50" t="str">
        <f>IF(D29+D30=0,"N/A",D30/D29)</f>
        <v>N/A</v>
      </c>
      <c r="E31" s="50" t="str">
        <f t="shared" ref="E31:S31" si="3">IF(E29+E30=0,"N/A",E30/E29)</f>
        <v>N/A</v>
      </c>
      <c r="F31" s="50" t="str">
        <f t="shared" si="3"/>
        <v>N/A</v>
      </c>
      <c r="G31" s="50" t="str">
        <f t="shared" si="3"/>
        <v>N/A</v>
      </c>
      <c r="H31" s="50" t="str">
        <f t="shared" si="3"/>
        <v>N/A</v>
      </c>
      <c r="I31" s="50" t="str">
        <f t="shared" si="3"/>
        <v>N/A</v>
      </c>
      <c r="J31" s="50" t="str">
        <f t="shared" si="3"/>
        <v>N/A</v>
      </c>
      <c r="K31" s="50" t="str">
        <f t="shared" si="3"/>
        <v>N/A</v>
      </c>
      <c r="L31" s="50" t="str">
        <f t="shared" si="3"/>
        <v>N/A</v>
      </c>
      <c r="M31" s="50" t="str">
        <f t="shared" si="3"/>
        <v>N/A</v>
      </c>
      <c r="N31" s="50" t="str">
        <f t="shared" si="3"/>
        <v>N/A</v>
      </c>
      <c r="O31" s="50" t="str">
        <f t="shared" si="3"/>
        <v>N/A</v>
      </c>
      <c r="P31" s="50" t="str">
        <f t="shared" si="3"/>
        <v>N/A</v>
      </c>
      <c r="Q31" s="50" t="str">
        <f t="shared" si="3"/>
        <v>N/A</v>
      </c>
      <c r="R31" s="50" t="str">
        <f t="shared" si="3"/>
        <v>N/A</v>
      </c>
      <c r="S31" s="50" t="str">
        <f t="shared" si="3"/>
        <v>N/A</v>
      </c>
    </row>
    <row r="32" spans="1:22" s="15" customFormat="1" x14ac:dyDescent="0.25">
      <c r="A32" s="12"/>
      <c r="B32" s="12"/>
      <c r="C32" s="13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  <row r="33" spans="3:19" x14ac:dyDescent="0.25"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</row>
    <row r="34" spans="3:19" x14ac:dyDescent="0.25"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</row>
  </sheetData>
  <dataConsolidate/>
  <mergeCells count="8">
    <mergeCell ref="D20:Q20"/>
    <mergeCell ref="C4:S7"/>
    <mergeCell ref="C1:D1"/>
    <mergeCell ref="C2:D2"/>
    <mergeCell ref="C3:D3"/>
    <mergeCell ref="E1:M1"/>
    <mergeCell ref="E2:M2"/>
    <mergeCell ref="E3:M3"/>
  </mergeCells>
  <phoneticPr fontId="1" type="noConversion"/>
  <printOptions headings="1" gridLines="1"/>
  <pageMargins left="0.25" right="0.25" top="0.75" bottom="0.75" header="0.3" footer="0.3"/>
  <pageSetup scale="71" orientation="landscape" r:id="rId1"/>
  <headerFooter alignWithMargins="0">
    <oddHeader>&amp;C&amp;"Arial,Bold"&amp;11Screening Form B Worksheet&amp;RSchool Year  2020-21</oddHeader>
  </headerFooter>
  <ignoredErrors>
    <ignoredError sqref="S17 S10 S11 S15:S16 S22:S24 S28:S30" emptyCellReferenc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Sheet1!$C$1:$C$117</xm:f>
          </x14:formula1>
          <xm:sqref>E2:M2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7"/>
  <sheetViews>
    <sheetView workbookViewId="0">
      <selection activeCell="F7" sqref="F7"/>
    </sheetView>
  </sheetViews>
  <sheetFormatPr defaultColWidth="9.109375" defaultRowHeight="27.6" x14ac:dyDescent="0.45"/>
  <cols>
    <col min="1" max="1" width="15.5546875" style="41" customWidth="1"/>
    <col min="2" max="2" width="79.44140625" style="41" customWidth="1"/>
    <col min="3" max="3" width="88.109375" style="41" customWidth="1"/>
    <col min="4" max="16384" width="9.109375" style="41"/>
  </cols>
  <sheetData>
    <row r="1" spans="1:3" ht="28.2" x14ac:dyDescent="0.5">
      <c r="A1" s="39" t="s">
        <v>10</v>
      </c>
      <c r="B1" s="40" t="s">
        <v>11</v>
      </c>
      <c r="C1" s="52" t="s">
        <v>247</v>
      </c>
    </row>
    <row r="2" spans="1:3" ht="28.2" x14ac:dyDescent="0.5">
      <c r="A2" s="51" t="s">
        <v>12</v>
      </c>
      <c r="B2" s="42" t="s">
        <v>13</v>
      </c>
      <c r="C2" s="53" t="str">
        <f>CONCATENATE(A2,"-",B2)</f>
        <v>010-Alamance-Burlington Schools</v>
      </c>
    </row>
    <row r="3" spans="1:3" ht="28.2" x14ac:dyDescent="0.5">
      <c r="A3" s="42" t="s">
        <v>14</v>
      </c>
      <c r="B3" s="42" t="s">
        <v>15</v>
      </c>
      <c r="C3" s="53" t="str">
        <f t="shared" ref="C3:C66" si="0">CONCATENATE(A3,"-",B3)</f>
        <v>020-Alexander County Schools</v>
      </c>
    </row>
    <row r="4" spans="1:3" ht="28.2" x14ac:dyDescent="0.5">
      <c r="A4" s="42" t="s">
        <v>16</v>
      </c>
      <c r="B4" s="42" t="s">
        <v>17</v>
      </c>
      <c r="C4" s="53" t="str">
        <f t="shared" si="0"/>
        <v>030-Alleghany County Schools</v>
      </c>
    </row>
    <row r="5" spans="1:3" ht="28.2" x14ac:dyDescent="0.5">
      <c r="A5" s="42" t="s">
        <v>18</v>
      </c>
      <c r="B5" s="42" t="s">
        <v>19</v>
      </c>
      <c r="C5" s="53" t="str">
        <f t="shared" si="0"/>
        <v>040-Anson County Schools</v>
      </c>
    </row>
    <row r="6" spans="1:3" ht="28.2" x14ac:dyDescent="0.5">
      <c r="A6" s="42" t="s">
        <v>20</v>
      </c>
      <c r="B6" s="42" t="s">
        <v>21</v>
      </c>
      <c r="C6" s="53" t="str">
        <f t="shared" si="0"/>
        <v>050-Ashe County Schools</v>
      </c>
    </row>
    <row r="7" spans="1:3" ht="28.2" x14ac:dyDescent="0.5">
      <c r="A7" s="42" t="s">
        <v>22</v>
      </c>
      <c r="B7" s="42" t="s">
        <v>23</v>
      </c>
      <c r="C7" s="53" t="str">
        <f t="shared" si="0"/>
        <v>060-Avery County Schools</v>
      </c>
    </row>
    <row r="8" spans="1:3" ht="28.2" x14ac:dyDescent="0.5">
      <c r="A8" s="42" t="s">
        <v>24</v>
      </c>
      <c r="B8" s="42" t="s">
        <v>25</v>
      </c>
      <c r="C8" s="53" t="str">
        <f t="shared" si="0"/>
        <v>070-Beaufort County Schools</v>
      </c>
    </row>
    <row r="9" spans="1:3" ht="28.2" x14ac:dyDescent="0.5">
      <c r="A9" s="42" t="s">
        <v>26</v>
      </c>
      <c r="B9" s="42" t="s">
        <v>27</v>
      </c>
      <c r="C9" s="53" t="str">
        <f t="shared" si="0"/>
        <v>080-Bertie County Schools</v>
      </c>
    </row>
    <row r="10" spans="1:3" ht="28.2" x14ac:dyDescent="0.5">
      <c r="A10" s="42" t="s">
        <v>28</v>
      </c>
      <c r="B10" s="42" t="s">
        <v>29</v>
      </c>
      <c r="C10" s="53" t="str">
        <f t="shared" si="0"/>
        <v>090-Bladen County Schools</v>
      </c>
    </row>
    <row r="11" spans="1:3" ht="28.2" x14ac:dyDescent="0.5">
      <c r="A11" s="42" t="s">
        <v>30</v>
      </c>
      <c r="B11" s="42" t="s">
        <v>31</v>
      </c>
      <c r="C11" s="53" t="str">
        <f t="shared" si="0"/>
        <v>100-Brunswick County Schools</v>
      </c>
    </row>
    <row r="12" spans="1:3" ht="28.2" x14ac:dyDescent="0.5">
      <c r="A12" s="42" t="s">
        <v>32</v>
      </c>
      <c r="B12" s="42" t="s">
        <v>33</v>
      </c>
      <c r="C12" s="53" t="str">
        <f t="shared" si="0"/>
        <v>110-Buncombe County Schools</v>
      </c>
    </row>
    <row r="13" spans="1:3" ht="28.2" x14ac:dyDescent="0.5">
      <c r="A13" s="42" t="s">
        <v>34</v>
      </c>
      <c r="B13" s="42" t="s">
        <v>35</v>
      </c>
      <c r="C13" s="53" t="str">
        <f t="shared" si="0"/>
        <v>111-Asheville City Schools</v>
      </c>
    </row>
    <row r="14" spans="1:3" ht="28.2" x14ac:dyDescent="0.5">
      <c r="A14" s="42" t="s">
        <v>36</v>
      </c>
      <c r="B14" s="42" t="s">
        <v>37</v>
      </c>
      <c r="C14" s="53" t="str">
        <f t="shared" si="0"/>
        <v>120-Burke County Schools</v>
      </c>
    </row>
    <row r="15" spans="1:3" ht="28.2" x14ac:dyDescent="0.5">
      <c r="A15" s="42" t="s">
        <v>38</v>
      </c>
      <c r="B15" s="42" t="s">
        <v>39</v>
      </c>
      <c r="C15" s="53" t="str">
        <f t="shared" si="0"/>
        <v>130-Cabarrus County Schools</v>
      </c>
    </row>
    <row r="16" spans="1:3" ht="28.2" x14ac:dyDescent="0.5">
      <c r="A16" s="42" t="s">
        <v>40</v>
      </c>
      <c r="B16" s="42" t="s">
        <v>41</v>
      </c>
      <c r="C16" s="53" t="str">
        <f t="shared" si="0"/>
        <v>132-Kannapolis City Schools</v>
      </c>
    </row>
    <row r="17" spans="1:3" ht="28.2" x14ac:dyDescent="0.5">
      <c r="A17" s="42" t="s">
        <v>42</v>
      </c>
      <c r="B17" s="42" t="s">
        <v>43</v>
      </c>
      <c r="C17" s="53" t="str">
        <f t="shared" si="0"/>
        <v>140-Caldwell County Schools</v>
      </c>
    </row>
    <row r="18" spans="1:3" ht="28.2" x14ac:dyDescent="0.5">
      <c r="A18" s="42" t="s">
        <v>44</v>
      </c>
      <c r="B18" s="42" t="s">
        <v>45</v>
      </c>
      <c r="C18" s="53" t="str">
        <f t="shared" si="0"/>
        <v>150-Camden County Schools</v>
      </c>
    </row>
    <row r="19" spans="1:3" ht="28.2" x14ac:dyDescent="0.5">
      <c r="A19" s="42" t="s">
        <v>46</v>
      </c>
      <c r="B19" s="42" t="s">
        <v>47</v>
      </c>
      <c r="C19" s="53" t="str">
        <f t="shared" si="0"/>
        <v>160-Carteret County Public Schools</v>
      </c>
    </row>
    <row r="20" spans="1:3" ht="28.2" x14ac:dyDescent="0.5">
      <c r="A20" s="42" t="s">
        <v>48</v>
      </c>
      <c r="B20" s="42" t="s">
        <v>49</v>
      </c>
      <c r="C20" s="53" t="str">
        <f t="shared" si="0"/>
        <v>170-Caswell County Schools</v>
      </c>
    </row>
    <row r="21" spans="1:3" ht="28.2" x14ac:dyDescent="0.5">
      <c r="A21" s="42" t="s">
        <v>50</v>
      </c>
      <c r="B21" s="42" t="s">
        <v>51</v>
      </c>
      <c r="C21" s="53" t="str">
        <f t="shared" si="0"/>
        <v>180-Catawba County Schools</v>
      </c>
    </row>
    <row r="22" spans="1:3" ht="28.2" x14ac:dyDescent="0.5">
      <c r="A22" s="42" t="s">
        <v>52</v>
      </c>
      <c r="B22" s="42" t="s">
        <v>53</v>
      </c>
      <c r="C22" s="53" t="str">
        <f t="shared" si="0"/>
        <v>181-Hickory City Schools</v>
      </c>
    </row>
    <row r="23" spans="1:3" ht="28.2" x14ac:dyDescent="0.5">
      <c r="A23" s="42" t="s">
        <v>54</v>
      </c>
      <c r="B23" s="42" t="s">
        <v>55</v>
      </c>
      <c r="C23" s="53" t="str">
        <f t="shared" si="0"/>
        <v>182-Newton Conover City Schools</v>
      </c>
    </row>
    <row r="24" spans="1:3" ht="28.2" x14ac:dyDescent="0.5">
      <c r="A24" s="42" t="s">
        <v>56</v>
      </c>
      <c r="B24" s="42" t="s">
        <v>57</v>
      </c>
      <c r="C24" s="53" t="str">
        <f t="shared" si="0"/>
        <v>190-Chatham County Schools</v>
      </c>
    </row>
    <row r="25" spans="1:3" ht="28.2" x14ac:dyDescent="0.5">
      <c r="A25" s="42" t="s">
        <v>58</v>
      </c>
      <c r="B25" s="42" t="s">
        <v>59</v>
      </c>
      <c r="C25" s="53" t="str">
        <f t="shared" si="0"/>
        <v>200-Cherokee County Schools</v>
      </c>
    </row>
    <row r="26" spans="1:3" ht="28.2" x14ac:dyDescent="0.5">
      <c r="A26" s="42"/>
      <c r="B26" s="42" t="s">
        <v>242</v>
      </c>
      <c r="C26" s="53" t="str">
        <f t="shared" si="0"/>
        <v>-Cherokee Central Schools</v>
      </c>
    </row>
    <row r="27" spans="1:3" ht="28.2" x14ac:dyDescent="0.5">
      <c r="A27" s="42" t="s">
        <v>60</v>
      </c>
      <c r="B27" s="42" t="s">
        <v>61</v>
      </c>
      <c r="C27" s="53" t="str">
        <f t="shared" si="0"/>
        <v>210-Edenton-Chowan Schools</v>
      </c>
    </row>
    <row r="28" spans="1:3" ht="28.2" x14ac:dyDescent="0.5">
      <c r="A28" s="42" t="s">
        <v>62</v>
      </c>
      <c r="B28" s="42" t="s">
        <v>63</v>
      </c>
      <c r="C28" s="53" t="str">
        <f t="shared" si="0"/>
        <v>220-Clay County Schools</v>
      </c>
    </row>
    <row r="29" spans="1:3" ht="28.2" x14ac:dyDescent="0.5">
      <c r="A29" s="42" t="s">
        <v>64</v>
      </c>
      <c r="B29" s="42" t="s">
        <v>65</v>
      </c>
      <c r="C29" s="53" t="str">
        <f t="shared" si="0"/>
        <v>230-Cleveland County Schools</v>
      </c>
    </row>
    <row r="30" spans="1:3" ht="28.2" x14ac:dyDescent="0.5">
      <c r="A30" s="42" t="s">
        <v>66</v>
      </c>
      <c r="B30" s="42" t="s">
        <v>67</v>
      </c>
      <c r="C30" s="53" t="str">
        <f t="shared" si="0"/>
        <v>240-Columbus County Schools</v>
      </c>
    </row>
    <row r="31" spans="1:3" ht="28.2" x14ac:dyDescent="0.5">
      <c r="A31" s="42" t="s">
        <v>68</v>
      </c>
      <c r="B31" s="42" t="s">
        <v>69</v>
      </c>
      <c r="C31" s="53" t="str">
        <f t="shared" si="0"/>
        <v>241-Whiteville City Schools</v>
      </c>
    </row>
    <row r="32" spans="1:3" ht="28.2" x14ac:dyDescent="0.5">
      <c r="A32" s="42" t="s">
        <v>70</v>
      </c>
      <c r="B32" s="42" t="s">
        <v>71</v>
      </c>
      <c r="C32" s="53" t="str">
        <f t="shared" si="0"/>
        <v>250-Craven County Schools</v>
      </c>
    </row>
    <row r="33" spans="1:3" ht="28.2" x14ac:dyDescent="0.5">
      <c r="A33" s="42" t="s">
        <v>72</v>
      </c>
      <c r="B33" s="42" t="s">
        <v>73</v>
      </c>
      <c r="C33" s="53" t="str">
        <f t="shared" si="0"/>
        <v>260-Cumberland County Schools</v>
      </c>
    </row>
    <row r="34" spans="1:3" ht="28.2" x14ac:dyDescent="0.5">
      <c r="A34" s="42" t="s">
        <v>74</v>
      </c>
      <c r="B34" s="42" t="s">
        <v>75</v>
      </c>
      <c r="C34" s="53" t="str">
        <f t="shared" si="0"/>
        <v>270-Currituck County Schools</v>
      </c>
    </row>
    <row r="35" spans="1:3" ht="28.2" x14ac:dyDescent="0.5">
      <c r="A35" s="42" t="s">
        <v>76</v>
      </c>
      <c r="B35" s="42" t="s">
        <v>77</v>
      </c>
      <c r="C35" s="53" t="str">
        <f t="shared" si="0"/>
        <v>280-Dare County Schools</v>
      </c>
    </row>
    <row r="36" spans="1:3" ht="28.2" x14ac:dyDescent="0.5">
      <c r="A36" s="42" t="s">
        <v>78</v>
      </c>
      <c r="B36" s="42" t="s">
        <v>79</v>
      </c>
      <c r="C36" s="53" t="str">
        <f t="shared" si="0"/>
        <v>290-Davidson County Schools</v>
      </c>
    </row>
    <row r="37" spans="1:3" ht="28.2" x14ac:dyDescent="0.5">
      <c r="A37" s="42" t="s">
        <v>80</v>
      </c>
      <c r="B37" s="42" t="s">
        <v>81</v>
      </c>
      <c r="C37" s="53" t="str">
        <f t="shared" si="0"/>
        <v>291-Lexington City Schools</v>
      </c>
    </row>
    <row r="38" spans="1:3" ht="28.2" x14ac:dyDescent="0.5">
      <c r="A38" s="42" t="s">
        <v>82</v>
      </c>
      <c r="B38" s="42" t="s">
        <v>83</v>
      </c>
      <c r="C38" s="53" t="str">
        <f t="shared" si="0"/>
        <v>292-Thomasville City Schools</v>
      </c>
    </row>
    <row r="39" spans="1:3" ht="28.2" x14ac:dyDescent="0.5">
      <c r="A39" s="42" t="s">
        <v>84</v>
      </c>
      <c r="B39" s="42" t="s">
        <v>85</v>
      </c>
      <c r="C39" s="53" t="str">
        <f t="shared" si="0"/>
        <v>300-Davie County Schools</v>
      </c>
    </row>
    <row r="40" spans="1:3" ht="28.2" x14ac:dyDescent="0.5">
      <c r="A40" s="42" t="s">
        <v>86</v>
      </c>
      <c r="B40" s="42" t="s">
        <v>87</v>
      </c>
      <c r="C40" s="53" t="str">
        <f t="shared" si="0"/>
        <v>310-Duplin County Schools</v>
      </c>
    </row>
    <row r="41" spans="1:3" ht="28.2" x14ac:dyDescent="0.5">
      <c r="A41" s="42" t="s">
        <v>88</v>
      </c>
      <c r="B41" s="42" t="s">
        <v>89</v>
      </c>
      <c r="C41" s="53" t="str">
        <f t="shared" si="0"/>
        <v>320-Durham Public Schools</v>
      </c>
    </row>
    <row r="42" spans="1:3" ht="28.2" x14ac:dyDescent="0.5">
      <c r="A42" s="42" t="s">
        <v>90</v>
      </c>
      <c r="B42" s="42" t="s">
        <v>91</v>
      </c>
      <c r="C42" s="53" t="str">
        <f t="shared" si="0"/>
        <v>330-Edgecombe County Public Schools</v>
      </c>
    </row>
    <row r="43" spans="1:3" ht="28.2" x14ac:dyDescent="0.5">
      <c r="A43" s="42" t="s">
        <v>92</v>
      </c>
      <c r="B43" s="42" t="s">
        <v>93</v>
      </c>
      <c r="C43" s="53" t="str">
        <f t="shared" si="0"/>
        <v>340-Winston Salem/Forsyth County Schools</v>
      </c>
    </row>
    <row r="44" spans="1:3" ht="28.2" x14ac:dyDescent="0.5">
      <c r="A44" s="42" t="s">
        <v>94</v>
      </c>
      <c r="B44" s="42" t="s">
        <v>95</v>
      </c>
      <c r="C44" s="53" t="str">
        <f t="shared" si="0"/>
        <v>350-Franklin County Schools</v>
      </c>
    </row>
    <row r="45" spans="1:3" ht="28.2" x14ac:dyDescent="0.5">
      <c r="A45" s="42" t="s">
        <v>96</v>
      </c>
      <c r="B45" s="42" t="s">
        <v>97</v>
      </c>
      <c r="C45" s="53" t="str">
        <f t="shared" si="0"/>
        <v>360-Gaston County Schools</v>
      </c>
    </row>
    <row r="46" spans="1:3" ht="28.2" x14ac:dyDescent="0.5">
      <c r="A46" s="42" t="s">
        <v>98</v>
      </c>
      <c r="B46" s="42" t="s">
        <v>99</v>
      </c>
      <c r="C46" s="53" t="str">
        <f t="shared" si="0"/>
        <v>370-Gates County Schools</v>
      </c>
    </row>
    <row r="47" spans="1:3" ht="28.2" x14ac:dyDescent="0.5">
      <c r="A47" s="42" t="s">
        <v>100</v>
      </c>
      <c r="B47" s="42" t="s">
        <v>101</v>
      </c>
      <c r="C47" s="53" t="str">
        <f t="shared" si="0"/>
        <v>380-Graham County Schools</v>
      </c>
    </row>
    <row r="48" spans="1:3" ht="28.2" x14ac:dyDescent="0.5">
      <c r="A48" s="42" t="s">
        <v>102</v>
      </c>
      <c r="B48" s="42" t="s">
        <v>103</v>
      </c>
      <c r="C48" s="53" t="str">
        <f t="shared" si="0"/>
        <v>390-Granville County Schools</v>
      </c>
    </row>
    <row r="49" spans="1:3" ht="28.2" x14ac:dyDescent="0.5">
      <c r="A49" s="42" t="s">
        <v>104</v>
      </c>
      <c r="B49" s="42" t="s">
        <v>105</v>
      </c>
      <c r="C49" s="53" t="str">
        <f t="shared" si="0"/>
        <v>400-Greene County Schools</v>
      </c>
    </row>
    <row r="50" spans="1:3" ht="28.2" x14ac:dyDescent="0.5">
      <c r="A50" s="42" t="s">
        <v>106</v>
      </c>
      <c r="B50" s="42" t="s">
        <v>107</v>
      </c>
      <c r="C50" s="53" t="str">
        <f t="shared" si="0"/>
        <v>410-Guilford County Schools</v>
      </c>
    </row>
    <row r="51" spans="1:3" ht="28.2" x14ac:dyDescent="0.5">
      <c r="A51" s="42" t="s">
        <v>108</v>
      </c>
      <c r="B51" s="42" t="s">
        <v>109</v>
      </c>
      <c r="C51" s="53" t="str">
        <f t="shared" si="0"/>
        <v>420-Halifax County Schools</v>
      </c>
    </row>
    <row r="52" spans="1:3" ht="28.2" x14ac:dyDescent="0.5">
      <c r="A52" s="42" t="s">
        <v>110</v>
      </c>
      <c r="B52" s="42" t="s">
        <v>111</v>
      </c>
      <c r="C52" s="53" t="str">
        <f t="shared" si="0"/>
        <v>421-Roanoke Rapids City Schools</v>
      </c>
    </row>
    <row r="53" spans="1:3" ht="28.2" x14ac:dyDescent="0.5">
      <c r="A53" s="42" t="s">
        <v>112</v>
      </c>
      <c r="B53" s="42" t="s">
        <v>113</v>
      </c>
      <c r="C53" s="53" t="str">
        <f t="shared" si="0"/>
        <v>422-Weldon City Schools</v>
      </c>
    </row>
    <row r="54" spans="1:3" ht="28.2" x14ac:dyDescent="0.5">
      <c r="A54" s="42" t="s">
        <v>114</v>
      </c>
      <c r="B54" s="42" t="s">
        <v>115</v>
      </c>
      <c r="C54" s="53" t="str">
        <f t="shared" si="0"/>
        <v>430-Harnett County Schools</v>
      </c>
    </row>
    <row r="55" spans="1:3" ht="28.2" x14ac:dyDescent="0.5">
      <c r="A55" s="42" t="s">
        <v>116</v>
      </c>
      <c r="B55" s="42" t="s">
        <v>117</v>
      </c>
      <c r="C55" s="53" t="str">
        <f t="shared" si="0"/>
        <v>440-Haywood County Schools</v>
      </c>
    </row>
    <row r="56" spans="1:3" ht="28.2" x14ac:dyDescent="0.5">
      <c r="A56" s="42" t="s">
        <v>118</v>
      </c>
      <c r="B56" s="42" t="s">
        <v>119</v>
      </c>
      <c r="C56" s="53" t="str">
        <f t="shared" si="0"/>
        <v>450-Henderson County Schools</v>
      </c>
    </row>
    <row r="57" spans="1:3" ht="28.2" x14ac:dyDescent="0.5">
      <c r="A57" s="42" t="s">
        <v>120</v>
      </c>
      <c r="B57" s="42" t="s">
        <v>121</v>
      </c>
      <c r="C57" s="53" t="str">
        <f t="shared" si="0"/>
        <v>460-Hertford County Schools</v>
      </c>
    </row>
    <row r="58" spans="1:3" ht="28.2" x14ac:dyDescent="0.5">
      <c r="A58" s="42" t="s">
        <v>122</v>
      </c>
      <c r="B58" s="42" t="s">
        <v>123</v>
      </c>
      <c r="C58" s="53" t="str">
        <f t="shared" si="0"/>
        <v>470-Hoke County Schools</v>
      </c>
    </row>
    <row r="59" spans="1:3" ht="28.2" x14ac:dyDescent="0.5">
      <c r="A59" s="42" t="s">
        <v>124</v>
      </c>
      <c r="B59" s="42" t="s">
        <v>125</v>
      </c>
      <c r="C59" s="53" t="str">
        <f t="shared" si="0"/>
        <v>480-Hyde County Schools</v>
      </c>
    </row>
    <row r="60" spans="1:3" ht="28.2" x14ac:dyDescent="0.5">
      <c r="A60" s="42" t="s">
        <v>126</v>
      </c>
      <c r="B60" s="42" t="s">
        <v>127</v>
      </c>
      <c r="C60" s="53" t="str">
        <f t="shared" si="0"/>
        <v>490-Iredell-Statesville Schools</v>
      </c>
    </row>
    <row r="61" spans="1:3" ht="28.2" x14ac:dyDescent="0.5">
      <c r="A61" s="42" t="s">
        <v>128</v>
      </c>
      <c r="B61" s="42" t="s">
        <v>129</v>
      </c>
      <c r="C61" s="53" t="str">
        <f t="shared" si="0"/>
        <v>491-Mooresville Graded School District</v>
      </c>
    </row>
    <row r="62" spans="1:3" ht="28.2" x14ac:dyDescent="0.5">
      <c r="A62" s="42" t="s">
        <v>130</v>
      </c>
      <c r="B62" s="42" t="s">
        <v>131</v>
      </c>
      <c r="C62" s="53" t="str">
        <f t="shared" si="0"/>
        <v>500-Jackson County Public Schools</v>
      </c>
    </row>
    <row r="63" spans="1:3" ht="28.2" x14ac:dyDescent="0.5">
      <c r="A63" s="42" t="s">
        <v>132</v>
      </c>
      <c r="B63" s="42" t="s">
        <v>133</v>
      </c>
      <c r="C63" s="53" t="str">
        <f t="shared" si="0"/>
        <v>510-Johnston County Schools</v>
      </c>
    </row>
    <row r="64" spans="1:3" ht="28.2" x14ac:dyDescent="0.5">
      <c r="A64" s="42" t="s">
        <v>134</v>
      </c>
      <c r="B64" s="42" t="s">
        <v>135</v>
      </c>
      <c r="C64" s="53" t="str">
        <f t="shared" si="0"/>
        <v>520-Jones County Schools</v>
      </c>
    </row>
    <row r="65" spans="1:3" ht="28.2" x14ac:dyDescent="0.5">
      <c r="A65" s="42" t="s">
        <v>136</v>
      </c>
      <c r="B65" s="42" t="s">
        <v>137</v>
      </c>
      <c r="C65" s="53" t="str">
        <f t="shared" si="0"/>
        <v>530-Lee County Schools</v>
      </c>
    </row>
    <row r="66" spans="1:3" ht="28.2" x14ac:dyDescent="0.5">
      <c r="A66" s="42" t="s">
        <v>138</v>
      </c>
      <c r="B66" s="42" t="s">
        <v>139</v>
      </c>
      <c r="C66" s="53" t="str">
        <f t="shared" si="0"/>
        <v>540-Lenoir County Public Schools</v>
      </c>
    </row>
    <row r="67" spans="1:3" ht="28.2" x14ac:dyDescent="0.5">
      <c r="A67" s="42" t="s">
        <v>140</v>
      </c>
      <c r="B67" s="42" t="s">
        <v>141</v>
      </c>
      <c r="C67" s="53" t="str">
        <f t="shared" ref="C67:C117" si="1">CONCATENATE(A67,"-",B67)</f>
        <v>550-Lincoln County Schools</v>
      </c>
    </row>
    <row r="68" spans="1:3" ht="28.2" x14ac:dyDescent="0.5">
      <c r="A68" s="42" t="s">
        <v>142</v>
      </c>
      <c r="B68" s="42" t="s">
        <v>143</v>
      </c>
      <c r="C68" s="53" t="str">
        <f t="shared" si="1"/>
        <v>560-Macon County Schools</v>
      </c>
    </row>
    <row r="69" spans="1:3" ht="28.2" x14ac:dyDescent="0.5">
      <c r="A69" s="42" t="s">
        <v>144</v>
      </c>
      <c r="B69" s="42" t="s">
        <v>145</v>
      </c>
      <c r="C69" s="53" t="str">
        <f t="shared" si="1"/>
        <v>570-Madison County Schools</v>
      </c>
    </row>
    <row r="70" spans="1:3" ht="28.2" x14ac:dyDescent="0.5">
      <c r="A70" s="42" t="s">
        <v>146</v>
      </c>
      <c r="B70" s="42" t="s">
        <v>147</v>
      </c>
      <c r="C70" s="53" t="str">
        <f t="shared" si="1"/>
        <v>580-Martin County Schools</v>
      </c>
    </row>
    <row r="71" spans="1:3" ht="28.2" x14ac:dyDescent="0.5">
      <c r="A71" s="42" t="s">
        <v>148</v>
      </c>
      <c r="B71" s="42" t="s">
        <v>149</v>
      </c>
      <c r="C71" s="53" t="str">
        <f t="shared" si="1"/>
        <v>590-McDowell County Schools</v>
      </c>
    </row>
    <row r="72" spans="1:3" ht="28.2" x14ac:dyDescent="0.5">
      <c r="A72" s="42" t="s">
        <v>150</v>
      </c>
      <c r="B72" s="42" t="s">
        <v>151</v>
      </c>
      <c r="C72" s="53" t="str">
        <f t="shared" si="1"/>
        <v>600-Charlotte-Mecklenburg Schools</v>
      </c>
    </row>
    <row r="73" spans="1:3" ht="28.2" x14ac:dyDescent="0.5">
      <c r="A73" s="42" t="s">
        <v>152</v>
      </c>
      <c r="B73" s="42" t="s">
        <v>153</v>
      </c>
      <c r="C73" s="53" t="str">
        <f t="shared" si="1"/>
        <v>610-Mitchell County Schools</v>
      </c>
    </row>
    <row r="74" spans="1:3" ht="28.2" x14ac:dyDescent="0.5">
      <c r="A74" s="42" t="s">
        <v>154</v>
      </c>
      <c r="B74" s="42" t="s">
        <v>155</v>
      </c>
      <c r="C74" s="53" t="str">
        <f t="shared" si="1"/>
        <v>620-Montgomery County Schools</v>
      </c>
    </row>
    <row r="75" spans="1:3" ht="28.2" x14ac:dyDescent="0.5">
      <c r="A75" s="42" t="s">
        <v>156</v>
      </c>
      <c r="B75" s="42" t="s">
        <v>157</v>
      </c>
      <c r="C75" s="53" t="str">
        <f t="shared" si="1"/>
        <v>630-Moore County Schools</v>
      </c>
    </row>
    <row r="76" spans="1:3" ht="28.2" x14ac:dyDescent="0.5">
      <c r="A76" s="42" t="s">
        <v>158</v>
      </c>
      <c r="B76" s="42" t="s">
        <v>159</v>
      </c>
      <c r="C76" s="53" t="str">
        <f t="shared" si="1"/>
        <v>640-Nash-Rocky Mount Schools</v>
      </c>
    </row>
    <row r="77" spans="1:3" ht="28.2" x14ac:dyDescent="0.5">
      <c r="A77" s="42" t="s">
        <v>160</v>
      </c>
      <c r="B77" s="42" t="s">
        <v>161</v>
      </c>
      <c r="C77" s="53" t="str">
        <f t="shared" si="1"/>
        <v>650-New Hanover County Schools</v>
      </c>
    </row>
    <row r="78" spans="1:3" ht="28.2" x14ac:dyDescent="0.5">
      <c r="A78" s="42" t="s">
        <v>162</v>
      </c>
      <c r="B78" s="42" t="s">
        <v>163</v>
      </c>
      <c r="C78" s="53" t="str">
        <f t="shared" si="1"/>
        <v>660-Northampton County Schools</v>
      </c>
    </row>
    <row r="79" spans="1:3" ht="28.2" x14ac:dyDescent="0.5">
      <c r="A79" s="42" t="s">
        <v>164</v>
      </c>
      <c r="B79" s="42" t="s">
        <v>165</v>
      </c>
      <c r="C79" s="53" t="str">
        <f t="shared" si="1"/>
        <v>670-Onslow County Schools</v>
      </c>
    </row>
    <row r="80" spans="1:3" ht="28.2" x14ac:dyDescent="0.5">
      <c r="A80" s="42" t="s">
        <v>166</v>
      </c>
      <c r="B80" s="42" t="s">
        <v>167</v>
      </c>
      <c r="C80" s="53" t="str">
        <f t="shared" si="1"/>
        <v>680-Orange County Schools</v>
      </c>
    </row>
    <row r="81" spans="1:3" ht="28.2" x14ac:dyDescent="0.5">
      <c r="A81" s="42" t="s">
        <v>168</v>
      </c>
      <c r="B81" s="42" t="s">
        <v>169</v>
      </c>
      <c r="C81" s="53" t="str">
        <f t="shared" si="1"/>
        <v>681-Chapel Hill-Carrboro City Schools</v>
      </c>
    </row>
    <row r="82" spans="1:3" ht="28.2" x14ac:dyDescent="0.5">
      <c r="A82" s="42" t="s">
        <v>170</v>
      </c>
      <c r="B82" s="42" t="s">
        <v>171</v>
      </c>
      <c r="C82" s="53" t="str">
        <f t="shared" si="1"/>
        <v>690-Pamlico County Schools</v>
      </c>
    </row>
    <row r="83" spans="1:3" ht="28.2" x14ac:dyDescent="0.5">
      <c r="A83" s="42" t="s">
        <v>172</v>
      </c>
      <c r="B83" s="42" t="s">
        <v>173</v>
      </c>
      <c r="C83" s="53" t="str">
        <f t="shared" si="1"/>
        <v>700-Elizabeth City-Pasquotank Public Schools</v>
      </c>
    </row>
    <row r="84" spans="1:3" ht="28.2" x14ac:dyDescent="0.5">
      <c r="A84" s="42" t="s">
        <v>174</v>
      </c>
      <c r="B84" s="42" t="s">
        <v>175</v>
      </c>
      <c r="C84" s="53" t="str">
        <f t="shared" si="1"/>
        <v>710-Pender County Schools</v>
      </c>
    </row>
    <row r="85" spans="1:3" ht="28.2" x14ac:dyDescent="0.5">
      <c r="A85" s="42" t="s">
        <v>176</v>
      </c>
      <c r="B85" s="42" t="s">
        <v>177</v>
      </c>
      <c r="C85" s="53" t="str">
        <f t="shared" si="1"/>
        <v>720-Perquimans County Schools</v>
      </c>
    </row>
    <row r="86" spans="1:3" ht="28.2" x14ac:dyDescent="0.5">
      <c r="A86" s="42" t="s">
        <v>178</v>
      </c>
      <c r="B86" s="42" t="s">
        <v>179</v>
      </c>
      <c r="C86" s="53" t="str">
        <f t="shared" si="1"/>
        <v>730-Person County Schools</v>
      </c>
    </row>
    <row r="87" spans="1:3" ht="28.2" x14ac:dyDescent="0.5">
      <c r="A87" s="42" t="s">
        <v>180</v>
      </c>
      <c r="B87" s="42" t="s">
        <v>181</v>
      </c>
      <c r="C87" s="53" t="str">
        <f t="shared" si="1"/>
        <v>740-Pitt County Schools</v>
      </c>
    </row>
    <row r="88" spans="1:3" ht="28.2" x14ac:dyDescent="0.5">
      <c r="A88" s="42" t="s">
        <v>182</v>
      </c>
      <c r="B88" s="42" t="s">
        <v>183</v>
      </c>
      <c r="C88" s="53" t="str">
        <f t="shared" si="1"/>
        <v>750-Polk County Schools</v>
      </c>
    </row>
    <row r="89" spans="1:3" ht="28.2" x14ac:dyDescent="0.5">
      <c r="A89" s="42" t="s">
        <v>184</v>
      </c>
      <c r="B89" s="42" t="s">
        <v>185</v>
      </c>
      <c r="C89" s="53" t="str">
        <f t="shared" si="1"/>
        <v>760-Randolph County School System</v>
      </c>
    </row>
    <row r="90" spans="1:3" ht="28.2" x14ac:dyDescent="0.5">
      <c r="A90" s="42" t="s">
        <v>186</v>
      </c>
      <c r="B90" s="42" t="s">
        <v>187</v>
      </c>
      <c r="C90" s="53" t="str">
        <f t="shared" si="1"/>
        <v>761-Asheboro City Schools</v>
      </c>
    </row>
    <row r="91" spans="1:3" ht="28.2" x14ac:dyDescent="0.5">
      <c r="A91" s="42" t="s">
        <v>188</v>
      </c>
      <c r="B91" s="42" t="s">
        <v>189</v>
      </c>
      <c r="C91" s="53" t="str">
        <f t="shared" si="1"/>
        <v>770-Richmond County Schools</v>
      </c>
    </row>
    <row r="92" spans="1:3" ht="28.2" x14ac:dyDescent="0.5">
      <c r="A92" s="42" t="s">
        <v>190</v>
      </c>
      <c r="B92" s="42" t="s">
        <v>191</v>
      </c>
      <c r="C92" s="53" t="str">
        <f t="shared" si="1"/>
        <v>780-Public Schools of Robeson County</v>
      </c>
    </row>
    <row r="93" spans="1:3" ht="28.2" x14ac:dyDescent="0.5">
      <c r="A93" s="42" t="s">
        <v>192</v>
      </c>
      <c r="B93" s="42" t="s">
        <v>193</v>
      </c>
      <c r="C93" s="53" t="str">
        <f t="shared" si="1"/>
        <v>790-Rockingham County Schools</v>
      </c>
    </row>
    <row r="94" spans="1:3" ht="28.2" x14ac:dyDescent="0.5">
      <c r="A94" s="42" t="s">
        <v>194</v>
      </c>
      <c r="B94" s="42" t="s">
        <v>195</v>
      </c>
      <c r="C94" s="53" t="str">
        <f t="shared" si="1"/>
        <v>800-Rowan-Salisbury Schools</v>
      </c>
    </row>
    <row r="95" spans="1:3" ht="28.2" x14ac:dyDescent="0.5">
      <c r="A95" s="42" t="s">
        <v>196</v>
      </c>
      <c r="B95" s="42" t="s">
        <v>197</v>
      </c>
      <c r="C95" s="53" t="str">
        <f t="shared" si="1"/>
        <v>810-Rutherford County Schools</v>
      </c>
    </row>
    <row r="96" spans="1:3" ht="28.2" x14ac:dyDescent="0.5">
      <c r="A96" s="42" t="s">
        <v>198</v>
      </c>
      <c r="B96" s="42" t="s">
        <v>199</v>
      </c>
      <c r="C96" s="53" t="str">
        <f t="shared" si="1"/>
        <v>820-Sampson County Schools</v>
      </c>
    </row>
    <row r="97" spans="1:3" ht="28.2" x14ac:dyDescent="0.5">
      <c r="A97" s="42" t="s">
        <v>200</v>
      </c>
      <c r="B97" s="42" t="s">
        <v>201</v>
      </c>
      <c r="C97" s="53" t="str">
        <f t="shared" si="1"/>
        <v>821-Clinton City Schools</v>
      </c>
    </row>
    <row r="98" spans="1:3" ht="28.2" x14ac:dyDescent="0.5">
      <c r="A98" s="42" t="s">
        <v>202</v>
      </c>
      <c r="B98" s="42" t="s">
        <v>203</v>
      </c>
      <c r="C98" s="53" t="str">
        <f t="shared" si="1"/>
        <v>830-Scotland County Schools</v>
      </c>
    </row>
    <row r="99" spans="1:3" ht="28.2" x14ac:dyDescent="0.5">
      <c r="A99" s="42" t="s">
        <v>204</v>
      </c>
      <c r="B99" s="42" t="s">
        <v>205</v>
      </c>
      <c r="C99" s="53" t="str">
        <f t="shared" si="1"/>
        <v>840-Stanly County Schools</v>
      </c>
    </row>
    <row r="100" spans="1:3" ht="28.2" x14ac:dyDescent="0.5">
      <c r="A100" s="42" t="s">
        <v>206</v>
      </c>
      <c r="B100" s="42" t="s">
        <v>207</v>
      </c>
      <c r="C100" s="53" t="str">
        <f t="shared" si="1"/>
        <v>850-Stokes County Schools</v>
      </c>
    </row>
    <row r="101" spans="1:3" ht="28.2" x14ac:dyDescent="0.5">
      <c r="A101" s="42" t="s">
        <v>208</v>
      </c>
      <c r="B101" s="42" t="s">
        <v>209</v>
      </c>
      <c r="C101" s="53" t="str">
        <f t="shared" si="1"/>
        <v>860-Surry County Schools</v>
      </c>
    </row>
    <row r="102" spans="1:3" ht="28.2" x14ac:dyDescent="0.5">
      <c r="A102" s="42" t="s">
        <v>210</v>
      </c>
      <c r="B102" s="42" t="s">
        <v>211</v>
      </c>
      <c r="C102" s="53" t="str">
        <f t="shared" si="1"/>
        <v>861-Elkin City Schools</v>
      </c>
    </row>
    <row r="103" spans="1:3" ht="28.2" x14ac:dyDescent="0.5">
      <c r="A103" s="42" t="s">
        <v>212</v>
      </c>
      <c r="B103" s="42" t="s">
        <v>213</v>
      </c>
      <c r="C103" s="53" t="str">
        <f t="shared" si="1"/>
        <v>862-Mount Airy City Schools</v>
      </c>
    </row>
    <row r="104" spans="1:3" ht="28.2" x14ac:dyDescent="0.5">
      <c r="A104" s="42" t="s">
        <v>214</v>
      </c>
      <c r="B104" s="42" t="s">
        <v>215</v>
      </c>
      <c r="C104" s="53" t="str">
        <f t="shared" si="1"/>
        <v>870-Swain County Schools</v>
      </c>
    </row>
    <row r="105" spans="1:3" ht="28.2" x14ac:dyDescent="0.5">
      <c r="A105" s="42" t="s">
        <v>216</v>
      </c>
      <c r="B105" s="42" t="s">
        <v>217</v>
      </c>
      <c r="C105" s="53" t="str">
        <f t="shared" si="1"/>
        <v>880-Transylvania County Schools</v>
      </c>
    </row>
    <row r="106" spans="1:3" ht="28.2" x14ac:dyDescent="0.5">
      <c r="A106" s="42" t="s">
        <v>218</v>
      </c>
      <c r="B106" s="42" t="s">
        <v>219</v>
      </c>
      <c r="C106" s="53" t="str">
        <f t="shared" si="1"/>
        <v>890-Tyrrell County Schools</v>
      </c>
    </row>
    <row r="107" spans="1:3" ht="28.2" x14ac:dyDescent="0.5">
      <c r="A107" s="42" t="s">
        <v>220</v>
      </c>
      <c r="B107" s="42" t="s">
        <v>221</v>
      </c>
      <c r="C107" s="53" t="str">
        <f t="shared" si="1"/>
        <v>900-Union County Public Schools</v>
      </c>
    </row>
    <row r="108" spans="1:3" ht="28.2" x14ac:dyDescent="0.5">
      <c r="A108" s="42" t="s">
        <v>222</v>
      </c>
      <c r="B108" s="42" t="s">
        <v>223</v>
      </c>
      <c r="C108" s="53" t="str">
        <f t="shared" si="1"/>
        <v>910-Vance County Schools</v>
      </c>
    </row>
    <row r="109" spans="1:3" ht="28.2" x14ac:dyDescent="0.5">
      <c r="A109" s="42" t="s">
        <v>224</v>
      </c>
      <c r="B109" s="42" t="s">
        <v>225</v>
      </c>
      <c r="C109" s="53" t="str">
        <f t="shared" si="1"/>
        <v>920-Wake County Schools</v>
      </c>
    </row>
    <row r="110" spans="1:3" ht="28.2" x14ac:dyDescent="0.5">
      <c r="A110" s="42" t="s">
        <v>226</v>
      </c>
      <c r="B110" s="42" t="s">
        <v>227</v>
      </c>
      <c r="C110" s="53" t="str">
        <f t="shared" si="1"/>
        <v>930-Warren County Schools</v>
      </c>
    </row>
    <row r="111" spans="1:3" ht="28.2" x14ac:dyDescent="0.5">
      <c r="A111" s="42" t="s">
        <v>228</v>
      </c>
      <c r="B111" s="42" t="s">
        <v>229</v>
      </c>
      <c r="C111" s="53" t="str">
        <f t="shared" si="1"/>
        <v>940-Washington County Schools</v>
      </c>
    </row>
    <row r="112" spans="1:3" ht="28.2" x14ac:dyDescent="0.5">
      <c r="A112" s="42" t="s">
        <v>230</v>
      </c>
      <c r="B112" s="42" t="s">
        <v>231</v>
      </c>
      <c r="C112" s="53" t="str">
        <f t="shared" si="1"/>
        <v>950-Watauga County Schools</v>
      </c>
    </row>
    <row r="113" spans="1:3" ht="28.2" x14ac:dyDescent="0.5">
      <c r="A113" s="42" t="s">
        <v>232</v>
      </c>
      <c r="B113" s="42" t="s">
        <v>233</v>
      </c>
      <c r="C113" s="53" t="str">
        <f t="shared" si="1"/>
        <v>960-Wayne County Public Schools</v>
      </c>
    </row>
    <row r="114" spans="1:3" ht="28.2" x14ac:dyDescent="0.5">
      <c r="A114" s="42" t="s">
        <v>234</v>
      </c>
      <c r="B114" s="42" t="s">
        <v>235</v>
      </c>
      <c r="C114" s="53" t="str">
        <f t="shared" si="1"/>
        <v>970-Wilkes County Schools</v>
      </c>
    </row>
    <row r="115" spans="1:3" ht="28.2" x14ac:dyDescent="0.5">
      <c r="A115" s="42" t="s">
        <v>236</v>
      </c>
      <c r="B115" s="42" t="s">
        <v>237</v>
      </c>
      <c r="C115" s="53" t="str">
        <f t="shared" si="1"/>
        <v>980-Wilson County Schools</v>
      </c>
    </row>
    <row r="116" spans="1:3" ht="28.2" x14ac:dyDescent="0.5">
      <c r="A116" s="42" t="s">
        <v>238</v>
      </c>
      <c r="B116" s="42" t="s">
        <v>239</v>
      </c>
      <c r="C116" s="53" t="str">
        <f t="shared" si="1"/>
        <v>990-Yadkin County Schools</v>
      </c>
    </row>
    <row r="117" spans="1:3" ht="28.2" x14ac:dyDescent="0.5">
      <c r="A117" s="42" t="s">
        <v>240</v>
      </c>
      <c r="B117" s="42" t="s">
        <v>241</v>
      </c>
      <c r="C117" s="53" t="str">
        <f t="shared" si="1"/>
        <v>995-Yancey County Schools</v>
      </c>
    </row>
  </sheetData>
  <pageMargins left="0.7" right="0.7" top="0.75" bottom="0.75" header="0.3" footer="0.3"/>
  <pageSetup orientation="portrait" r:id="rId1"/>
  <ignoredErrors>
    <ignoredError sqref="A27:A117 A3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Screening Form B</vt:lpstr>
      <vt:lpstr>Sheet1</vt:lpstr>
    </vt:vector>
  </TitlesOfParts>
  <Company>DPH/DHHS State of 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Ronda Lothringer</dc:creator>
  <cp:lastModifiedBy>Author</cp:lastModifiedBy>
  <cp:lastPrinted>2020-07-28T21:49:41Z</cp:lastPrinted>
  <dcterms:created xsi:type="dcterms:W3CDTF">2007-12-17T19:51:22Z</dcterms:created>
  <dcterms:modified xsi:type="dcterms:W3CDTF">2020-08-05T19:39:19Z</dcterms:modified>
</cp:coreProperties>
</file>