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share.health.wisconsin.gov/ph/ccdp1/cdpu/2320 Grant/Strategy 1 - DSMES and DSMP/GFO SMRC Diabetes Self-Management Program drafts_122024/"/>
    </mc:Choice>
  </mc:AlternateContent>
  <xr:revisionPtr revIDLastSave="0" documentId="13_ncr:1_{B499170E-FA19-4676-9F1B-618D95ECAE55}" xr6:coauthVersionLast="47" xr6:coauthVersionMax="47" xr10:uidLastSave="{00000000-0000-0000-0000-000000000000}"/>
  <bookViews>
    <workbookView xWindow="-120" yWindow="-120" windowWidth="25440" windowHeight="15390" activeTab="1" xr2:uid="{00000000-000D-0000-FFFF-FFFF00000000}"/>
  </bookViews>
  <sheets>
    <sheet name="Instructions" sheetId="1" r:id="rId1"/>
    <sheet name="Budget Worksheet" sheetId="2" r:id="rId2"/>
  </sheets>
  <definedNames>
    <definedName name="_xlnm.Print_Area" localSheetId="1">'Budget Worksheet'!$A$1:$M$104</definedName>
    <definedName name="Z_400CDA8B_FBCB_480D_A8D6_9A4ACA846D1D_.wvu.PrintArea" localSheetId="1" hidden="1">'Budget Worksheet'!$A$1:$M$104</definedName>
  </definedNames>
  <calcPr calcId="191029"/>
  <customWorkbookViews>
    <customWorkbookView name="Clark, Kathy L - Personal View" guid="{400CDA8B-FBCB-480D-A8D6-9A4ACA846D1D}" mergeInterval="0" personalView="1" maximized="1" windowWidth="1280" windowHeight="88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8" i="2" l="1"/>
  <c r="G25" i="2"/>
  <c r="G22" i="2"/>
  <c r="G19" i="2"/>
  <c r="G16" i="2"/>
  <c r="G13" i="2"/>
  <c r="G10" i="2"/>
  <c r="G7" i="2"/>
  <c r="J3" i="2" l="1"/>
  <c r="M96" i="2" l="1"/>
  <c r="I3" i="2" s="1"/>
  <c r="L50" i="2" l="1"/>
  <c r="F50" i="2"/>
  <c r="F52" i="2"/>
  <c r="L65" i="1"/>
  <c r="F65" i="1"/>
  <c r="M100" i="1" l="1"/>
  <c r="M86" i="2" l="1"/>
  <c r="L73" i="1"/>
  <c r="F73" i="1"/>
  <c r="L71" i="1"/>
  <c r="F71" i="1"/>
  <c r="L69" i="1"/>
  <c r="F69" i="1"/>
  <c r="L67" i="1"/>
  <c r="F67" i="1"/>
  <c r="F47" i="1"/>
  <c r="K45" i="1"/>
  <c r="F45" i="1"/>
  <c r="L58" i="2"/>
  <c r="L56" i="2"/>
  <c r="L54" i="2"/>
  <c r="L52" i="2"/>
  <c r="L61" i="2" s="1"/>
  <c r="F58" i="2"/>
  <c r="F56" i="2"/>
  <c r="F54" i="2"/>
  <c r="K38" i="2"/>
  <c r="F40" i="2"/>
  <c r="F38" i="2"/>
  <c r="F61" i="2" l="1"/>
  <c r="F76" i="1"/>
  <c r="L76" i="1"/>
  <c r="M42" i="2"/>
  <c r="M91" i="1"/>
  <c r="M90" i="1"/>
  <c r="J35" i="1"/>
  <c r="M83" i="2"/>
  <c r="M88" i="2" s="1"/>
  <c r="H3" i="2" s="1"/>
  <c r="M74" i="2"/>
  <c r="M75" i="2"/>
  <c r="M76" i="2"/>
  <c r="M77" i="2"/>
  <c r="M78" i="2"/>
  <c r="M73" i="2"/>
  <c r="M68" i="2" l="1"/>
  <c r="M70" i="2" s="1"/>
  <c r="F3" i="2" s="1"/>
  <c r="M79" i="2"/>
  <c r="G3" i="2" s="1"/>
  <c r="L35" i="1"/>
  <c r="M35" i="1" s="1"/>
  <c r="J7" i="2" l="1"/>
  <c r="J28" i="2"/>
  <c r="L28" i="2" s="1"/>
  <c r="M28" i="2" s="1"/>
  <c r="J25" i="2"/>
  <c r="L25" i="2" s="1"/>
  <c r="J22" i="2"/>
  <c r="J19" i="2"/>
  <c r="L19" i="2" s="1"/>
  <c r="J16" i="2"/>
  <c r="J13" i="2"/>
  <c r="J10" i="2"/>
  <c r="L10" i="2" s="1"/>
  <c r="L16" i="2" l="1"/>
  <c r="D3" i="2"/>
  <c r="L7" i="2"/>
  <c r="M19" i="2"/>
  <c r="L22" i="2"/>
  <c r="M22" i="2" s="1"/>
  <c r="M10" i="2"/>
  <c r="L13" i="2"/>
  <c r="M13" i="2" s="1"/>
  <c r="M25" i="2"/>
  <c r="M16" i="2" l="1"/>
  <c r="E3" i="2"/>
  <c r="K3" i="2" s="1"/>
  <c r="M7" i="2"/>
  <c r="M30" i="2" l="1"/>
  <c r="M98" i="2" s="1"/>
  <c r="M104" i="2" s="1"/>
</calcChain>
</file>

<file path=xl/sharedStrings.xml><?xml version="1.0" encoding="utf-8"?>
<sst xmlns="http://schemas.openxmlformats.org/spreadsheetml/2006/main" count="357" uniqueCount="128">
  <si>
    <t>Annual Salary</t>
  </si>
  <si>
    <t>Cost</t>
  </si>
  <si>
    <t>Justification</t>
  </si>
  <si>
    <t>Travel</t>
  </si>
  <si>
    <t>Total</t>
  </si>
  <si>
    <t>Travel Total:</t>
  </si>
  <si>
    <t>Fringe</t>
  </si>
  <si>
    <t>Other Total:</t>
  </si>
  <si>
    <t>Other</t>
  </si>
  <si>
    <t>Indirect</t>
  </si>
  <si>
    <t>Indirect Rate</t>
  </si>
  <si>
    <t>Supplies</t>
  </si>
  <si>
    <t>Description</t>
  </si>
  <si>
    <t>Justification:</t>
  </si>
  <si>
    <t>1.</t>
  </si>
  <si>
    <t>2.</t>
  </si>
  <si>
    <t>3.</t>
  </si>
  <si>
    <t>4.</t>
  </si>
  <si>
    <t>5.</t>
  </si>
  <si>
    <t>6.</t>
  </si>
  <si>
    <t>7.</t>
  </si>
  <si>
    <t>8.</t>
  </si>
  <si>
    <t>SUPPLIES</t>
  </si>
  <si>
    <t>Grant Salary</t>
  </si>
  <si>
    <t>Salaries</t>
  </si>
  <si>
    <t xml:space="preserve">Totals: </t>
  </si>
  <si>
    <t xml:space="preserve">Categories: </t>
  </si>
  <si>
    <t>Fringe Rate</t>
  </si>
  <si>
    <t>Item</t>
  </si>
  <si>
    <t>Unit Description</t>
  </si>
  <si>
    <t>Price per Unit</t>
  </si>
  <si>
    <t>Supply Total:</t>
  </si>
  <si>
    <t>In-State Travel Total:</t>
  </si>
  <si>
    <t>Out-of-State Travel Total:</t>
  </si>
  <si>
    <t># of Miles</t>
  </si>
  <si>
    <t># of Nights</t>
  </si>
  <si>
    <t>OTHER</t>
  </si>
  <si>
    <t># of Tickets</t>
  </si>
  <si>
    <t>Price (each)</t>
  </si>
  <si>
    <t>TOTAL DIRECT COSTS:</t>
  </si>
  <si>
    <t>Subcontracts</t>
  </si>
  <si>
    <t>SUBCONTRACTS</t>
  </si>
  <si>
    <t>Subcontract Total:</t>
  </si>
  <si>
    <t>GRANT BUDGET TOTAL:</t>
  </si>
  <si>
    <t>Trip #1</t>
  </si>
  <si>
    <t>Trip #2</t>
  </si>
  <si>
    <t>Conference:</t>
  </si>
  <si>
    <t>IN-STATE TRAVEL</t>
  </si>
  <si>
    <t>OUT-OF-STATE TRAVEL</t>
  </si>
  <si>
    <t># of Hours</t>
  </si>
  <si>
    <t>Houry Rate</t>
  </si>
  <si>
    <t>Trip #1 Total:</t>
  </si>
  <si>
    <t>INSTRUCTIONS</t>
  </si>
  <si>
    <t>Enter Fringe Rate as a decimal</t>
  </si>
  <si>
    <t xml:space="preserve">Directs grant activites, coordinates with partners, develops materials, collects and interprets data. Responsible for submitting required reports. </t>
  </si>
  <si>
    <t>Individually list each item requested. Specify the type of item and why the item is needed for grant implementation. Provide a unit description (each, per month, copies, etc.), the number of unit needed, and the price per unit. The total will automatically calculate.</t>
  </si>
  <si>
    <t>Use this space for any additional expenses that did not fit in the above sections. Provide a detailed justification for the expense and include any calculations that were made to arrive at the cost.</t>
  </si>
  <si>
    <t>Educational pamphlets</t>
  </si>
  <si>
    <t>Used for educational outreach efforts to promote grant activities</t>
  </si>
  <si>
    <t>copies</t>
  </si>
  <si>
    <t>General office supplies</t>
  </si>
  <si>
    <t>months</t>
  </si>
  <si>
    <t>Pens, pencils, paper ($20 per month for 5 people = $100 per month)</t>
  </si>
  <si>
    <t># of Staff</t>
  </si>
  <si>
    <t># of Days</t>
  </si>
  <si>
    <t xml:space="preserve">Airfare: </t>
  </si>
  <si>
    <t xml:space="preserve">Lodging: </t>
  </si>
  <si>
    <t xml:space="preserve">Per Diem: </t>
  </si>
  <si>
    <t xml:space="preserve">Other: </t>
  </si>
  <si>
    <t>Rate per Mile</t>
  </si>
  <si>
    <t>Rate per Night</t>
  </si>
  <si>
    <t>Rate per Day</t>
  </si>
  <si>
    <t>Toal</t>
  </si>
  <si>
    <t>Budget</t>
  </si>
  <si>
    <t>Name and Title</t>
  </si>
  <si>
    <t>Please follow the prompts below to complete a detailed budget, which includes providing a thorough justification for each expense in your budget. Generic examples are provided for each section. Your budget items will provide more detail than the examples.</t>
  </si>
  <si>
    <t>ALLOWABLE COSTS</t>
  </si>
  <si>
    <t>Shaded cells cannot be overwritten.</t>
  </si>
  <si>
    <t>Ann Brown, Public Health Nurse (Project Coordinator)</t>
  </si>
  <si>
    <t>https://www.dhs.wisconsin.gov/business/allow-cost-manual.htm</t>
  </si>
  <si>
    <r>
      <t>Grant recipients are required to comply with the Wisconsin Department of Health Services</t>
    </r>
    <r>
      <rPr>
        <b/>
        <sz val="11"/>
        <color theme="1"/>
        <rFont val="Calibri"/>
        <family val="2"/>
        <scheme val="minor"/>
      </rPr>
      <t xml:space="preserve"> Allowable Cost Policy Manual</t>
    </r>
    <r>
      <rPr>
        <sz val="11"/>
        <color theme="1"/>
        <rFont val="Calibri"/>
        <family val="2"/>
        <scheme val="minor"/>
      </rPr>
      <t>, available at</t>
    </r>
  </si>
  <si>
    <t>Allowable costs include:</t>
  </si>
  <si>
    <t>Unallowable costs include:</t>
  </si>
  <si>
    <t xml:space="preserve">List the name of the contract/contractor and provide a description of the scope of work. Include the period of performance for the contract. Provide a detailed justification that shows how the contract supports grant activites. Enter the number of hours and the hourly rate associated with the contract. </t>
  </si>
  <si>
    <r>
      <rPr>
        <sz val="11"/>
        <color theme="1"/>
        <rFont val="Calibri"/>
        <family val="2"/>
        <scheme val="minor"/>
      </rPr>
      <t xml:space="preserve">1. </t>
    </r>
    <r>
      <rPr>
        <b/>
        <sz val="11"/>
        <color theme="1"/>
        <rFont val="Calibri"/>
        <family val="2"/>
        <scheme val="minor"/>
      </rPr>
      <t>Name and Description:</t>
    </r>
  </si>
  <si>
    <r>
      <rPr>
        <sz val="11"/>
        <color theme="1"/>
        <rFont val="Calibri"/>
        <family val="2"/>
        <scheme val="minor"/>
      </rPr>
      <t xml:space="preserve">2. </t>
    </r>
    <r>
      <rPr>
        <b/>
        <sz val="11"/>
        <color theme="1"/>
        <rFont val="Calibri"/>
        <family val="2"/>
        <scheme val="minor"/>
      </rPr>
      <t>Name and Description:</t>
    </r>
  </si>
  <si>
    <t># of Units</t>
  </si>
  <si>
    <r>
      <rPr>
        <sz val="11"/>
        <color theme="1"/>
        <rFont val="Calibri"/>
        <family val="2"/>
      </rPr>
      <t xml:space="preserve">•  </t>
    </r>
    <r>
      <rPr>
        <sz val="11"/>
        <color theme="1"/>
        <rFont val="Calibri"/>
        <family val="2"/>
        <scheme val="minor"/>
      </rPr>
      <t>Staff time to coordinate and implement the project</t>
    </r>
  </si>
  <si>
    <r>
      <rPr>
        <sz val="11"/>
        <color theme="1"/>
        <rFont val="Calibri"/>
        <family val="2"/>
      </rPr>
      <t xml:space="preserve">•  </t>
    </r>
    <r>
      <rPr>
        <sz val="11"/>
        <color theme="1"/>
        <rFont val="Calibri"/>
        <family val="2"/>
        <scheme val="minor"/>
      </rPr>
      <t>Meeting expenses related to the project (meeting room, AV equipment, travel, speakers, etc.)</t>
    </r>
  </si>
  <si>
    <r>
      <rPr>
        <sz val="11"/>
        <color theme="1"/>
        <rFont val="Calibri"/>
        <family val="2"/>
      </rPr>
      <t xml:space="preserve">•  </t>
    </r>
    <r>
      <rPr>
        <sz val="11"/>
        <color theme="1"/>
        <rFont val="Calibri"/>
        <family val="2"/>
        <scheme val="minor"/>
      </rPr>
      <t>Public health evaluation</t>
    </r>
  </si>
  <si>
    <r>
      <rPr>
        <sz val="11"/>
        <color theme="1"/>
        <rFont val="Calibri"/>
        <family val="2"/>
      </rPr>
      <t xml:space="preserve">•  </t>
    </r>
    <r>
      <rPr>
        <sz val="11"/>
        <color theme="1"/>
        <rFont val="Calibri"/>
        <family val="2"/>
        <scheme val="minor"/>
      </rPr>
      <t>Office supplies, postage, copying, etc. related to the project</t>
    </r>
  </si>
  <si>
    <r>
      <rPr>
        <sz val="11"/>
        <color theme="1"/>
        <rFont val="Calibri"/>
        <family val="2"/>
      </rPr>
      <t xml:space="preserve">•  </t>
    </r>
    <r>
      <rPr>
        <sz val="11"/>
        <color theme="1"/>
        <rFont val="Calibri"/>
        <family val="2"/>
        <scheme val="minor"/>
      </rPr>
      <t>Consultant and contract services needed to implement the project</t>
    </r>
  </si>
  <si>
    <r>
      <rPr>
        <sz val="11"/>
        <color theme="1"/>
        <rFont val="Calibri"/>
        <family val="2"/>
      </rPr>
      <t xml:space="preserve">•  </t>
    </r>
    <r>
      <rPr>
        <sz val="11"/>
        <color theme="1"/>
        <rFont val="Calibri"/>
        <family val="2"/>
        <scheme val="minor"/>
      </rPr>
      <t xml:space="preserve">Direct or indirect lobbying activities </t>
    </r>
  </si>
  <si>
    <r>
      <rPr>
        <sz val="11"/>
        <color theme="1"/>
        <rFont val="Calibri"/>
        <family val="2"/>
      </rPr>
      <t xml:space="preserve">•  </t>
    </r>
    <r>
      <rPr>
        <sz val="11"/>
        <color theme="1"/>
        <rFont val="Calibri"/>
        <family val="2"/>
        <scheme val="minor"/>
      </rPr>
      <t>Clinical care such as health screening, patient care, personal health services, medications, patient rehabilitation, and other costs associated with treatment and direct care</t>
    </r>
  </si>
  <si>
    <r>
      <rPr>
        <sz val="11"/>
        <color theme="1"/>
        <rFont val="Calibri"/>
        <family val="2"/>
      </rPr>
      <t xml:space="preserve">•  </t>
    </r>
    <r>
      <rPr>
        <sz val="11"/>
        <color theme="1"/>
        <rFont val="Calibri"/>
        <family val="2"/>
        <scheme val="minor"/>
      </rPr>
      <t>Costs or activities not directly related to the overall project description and scope of work</t>
    </r>
  </si>
  <si>
    <r>
      <rPr>
        <sz val="11"/>
        <color theme="1"/>
        <rFont val="Calibri"/>
        <family val="2"/>
      </rPr>
      <t xml:space="preserve">•  </t>
    </r>
    <r>
      <rPr>
        <sz val="11"/>
        <color theme="1"/>
        <rFont val="Calibri"/>
        <family val="2"/>
        <scheme val="minor"/>
      </rPr>
      <t>Research</t>
    </r>
  </si>
  <si>
    <r>
      <rPr>
        <sz val="11"/>
        <color theme="1"/>
        <rFont val="Calibri"/>
        <family val="2"/>
      </rPr>
      <t xml:space="preserve">•  </t>
    </r>
    <r>
      <rPr>
        <sz val="11"/>
        <color theme="1"/>
        <rFont val="Calibri"/>
        <family val="2"/>
        <scheme val="minor"/>
      </rPr>
      <t>Construction</t>
    </r>
  </si>
  <si>
    <r>
      <rPr>
        <sz val="11"/>
        <color theme="1"/>
        <rFont val="Calibri"/>
        <family val="2"/>
      </rPr>
      <t xml:space="preserve">•  </t>
    </r>
    <r>
      <rPr>
        <sz val="11"/>
        <color theme="1"/>
        <rFont val="Calibri"/>
        <family val="2"/>
        <scheme val="minor"/>
      </rPr>
      <t>Capital expenditures and capital equipment. Capital equipment costs are defined as all costs associated with the acquisition of assets having a value in excess of $5,000, and a useful life in excess of one year.</t>
    </r>
  </si>
  <si>
    <r>
      <rPr>
        <sz val="11"/>
        <color theme="1"/>
        <rFont val="Calibri"/>
        <family val="2"/>
      </rPr>
      <t xml:space="preserve">•  </t>
    </r>
    <r>
      <rPr>
        <sz val="11"/>
        <color theme="1"/>
        <rFont val="Calibri"/>
        <family val="2"/>
        <scheme val="minor"/>
      </rPr>
      <t>Projects outside of Wisconsin</t>
    </r>
  </si>
  <si>
    <t xml:space="preserve">Vehicle Mileage: </t>
  </si>
  <si>
    <t>Trip #2 Total:</t>
  </si>
  <si>
    <t>Any expenses budgeted for travel in this section must be for grant recipient staff travel only. Provide a narrative justification for travel expenses that includes where travel will be undertaken, the number of trips planned, who will be making the trips, and approximate dates.</t>
  </si>
  <si>
    <t xml:space="preserve">The project coordinator will make an estimated 25 trips to local outreach sites to monitor program implementation between August 2020 and March 2021. The project coordinator and business manager will travel in-state to attend one conference for grant recipients hosted by WI DHS/CDPP in 2020 (exact date TBD). </t>
  </si>
  <si>
    <t>Public Health Conference</t>
  </si>
  <si>
    <t>baggage ($60 roundtrip x 2 staff)</t>
  </si>
  <si>
    <t>Any expenses budgeted for travel in this section must be for grant recipient staff travel only. Provide a narrative justification for travel expenses that includes where travel will be undertaken, who will be making the trips, and approximate dates. If additional expenses will be budgeted for (baggage, ground transportation, etc.), enter the total in the "Other" cost box. If the description does not fit in the space provided, use the Justification box below to show every expense and how the total cost was calculated.</t>
  </si>
  <si>
    <t xml:space="preserve">Registration: </t>
  </si>
  <si>
    <t># of staff</t>
  </si>
  <si>
    <t>Local Health Department Community Health Worker (CHW) contract for grant activities</t>
  </si>
  <si>
    <t>CHW will work with referred participants and successfully complete cardiac rehab protocol.</t>
  </si>
  <si>
    <t>Indirect rate of 15% was applied to TOTAL DIRECT COSTS: $74,000 (direct costs) x .15 = $11,100</t>
  </si>
  <si>
    <t>The project officer and business manager will travel to Atlanta, GA 8/2/20 - 8/7/20 for a public health conference that supports grant activities. Vehicle mileage is roundtrip to airport. Airfare is also roundtrip.</t>
  </si>
  <si>
    <t>If budgeting for indirect costs, enter your indirect rate in the space provided. Enter the rate as a number without any special characters like (%). The % will populate for you. The "Indirect Total" will not automatically calculate. You will need to tell us in the text box how you are calculating the total (show your calculation). Enter the "Indirect Total" in the box provided.</t>
  </si>
  <si>
    <t>Salary and Fringe Total:</t>
  </si>
  <si>
    <r>
      <t xml:space="preserve">Additional Justification </t>
    </r>
    <r>
      <rPr>
        <sz val="10"/>
        <color theme="1"/>
        <rFont val="Calibri"/>
        <family val="2"/>
        <scheme val="minor"/>
      </rPr>
      <t>(enter below)</t>
    </r>
  </si>
  <si>
    <r>
      <t>Justification for Indirect Rate and Indirect Cost</t>
    </r>
    <r>
      <rPr>
        <sz val="10"/>
        <color theme="1"/>
        <rFont val="Calibri"/>
        <family val="2"/>
        <scheme val="minor"/>
      </rPr>
      <t xml:space="preserve"> (enter below)</t>
    </r>
  </si>
  <si>
    <t>Indirect Cost</t>
  </si>
  <si>
    <r>
      <t xml:space="preserve">Justification </t>
    </r>
    <r>
      <rPr>
        <sz val="10"/>
        <color theme="1"/>
        <rFont val="Calibri"/>
        <family val="2"/>
        <scheme val="minor"/>
      </rPr>
      <t>(enter below)</t>
    </r>
  </si>
  <si>
    <r>
      <t>Justification</t>
    </r>
    <r>
      <rPr>
        <sz val="10"/>
        <color theme="1"/>
        <rFont val="Calibri"/>
        <family val="2"/>
        <scheme val="minor"/>
      </rPr>
      <t xml:space="preserve"> (enter below)</t>
    </r>
  </si>
  <si>
    <r>
      <t xml:space="preserve">Justification for Indirect Rate and Indirect Cost </t>
    </r>
    <r>
      <rPr>
        <sz val="10"/>
        <color theme="1"/>
        <rFont val="Calibri"/>
        <family val="2"/>
        <scheme val="minor"/>
      </rPr>
      <t>(enter below)</t>
    </r>
  </si>
  <si>
    <t>Grant FTE</t>
  </si>
  <si>
    <t>SALARIES AND FRINGE</t>
  </si>
  <si>
    <t>Hourly Rate</t>
  </si>
  <si>
    <t xml:space="preserve">For each grant funded position, enter the employees name, title, annual salary, and the Full Time Equivalent (FTE) that will be spent on grant activities. Hourly rate will autopopulate by dividing annual salary by 52 weeks and 40 hours per week. If also budgeting for fringe benefits, enter the fringe rate. A justification for each position is required and must show that responsibilities are directly related to grant objectives. If additional space for justification is needed, there is a text box at the bottom of the page that can be used. </t>
  </si>
  <si>
    <t>Justification Description</t>
  </si>
  <si>
    <r>
      <t>Justification</t>
    </r>
    <r>
      <rPr>
        <sz val="11"/>
        <color theme="1"/>
        <rFont val="Calibri"/>
        <family val="2"/>
        <scheme val="minor"/>
      </rPr>
      <t xml:space="preserve"> </t>
    </r>
    <r>
      <rPr>
        <sz val="10"/>
        <color theme="1"/>
        <rFont val="Calibri"/>
        <family val="2"/>
        <scheme val="minor"/>
      </rPr>
      <t>(provide detail, including math equation justification for each budgeted item)</t>
    </r>
  </si>
  <si>
    <r>
      <t xml:space="preserve">INDIRECT COSTS (recommend </t>
    </r>
    <r>
      <rPr>
        <b/>
        <sz val="11"/>
        <color theme="0"/>
        <rFont val="Calibri"/>
        <family val="2"/>
      </rPr>
      <t>≤</t>
    </r>
    <r>
      <rPr>
        <b/>
        <sz val="11"/>
        <color theme="0"/>
        <rFont val="Calibri"/>
        <family val="2"/>
        <scheme val="minor"/>
      </rPr>
      <t>15%)</t>
    </r>
  </si>
  <si>
    <t>UPDATED APRIL 2024: The final budget total must calculate out to a whole number amount and not dollars and cents. Line item totals can be dollars and cents so long as they add up to a whole number budget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</si>
</sst>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1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10"/>
      <color theme="1"/>
      <name val="Calibri"/>
      <family val="2"/>
      <scheme val="minor"/>
    </font>
    <font>
      <sz val="10"/>
      <color theme="1"/>
      <name val="Calibri"/>
      <family val="2"/>
      <scheme val="minor"/>
    </font>
    <font>
      <sz val="11"/>
      <name val="Calibri"/>
      <family val="2"/>
      <scheme val="minor"/>
    </font>
    <font>
      <b/>
      <u/>
      <sz val="11"/>
      <color theme="1"/>
      <name val="Calibri"/>
      <family val="2"/>
      <scheme val="minor"/>
    </font>
    <font>
      <b/>
      <sz val="11"/>
      <color rgb="FFC00000"/>
      <name val="Calibri"/>
      <family val="2"/>
      <scheme val="minor"/>
    </font>
    <font>
      <b/>
      <i/>
      <sz val="11"/>
      <color rgb="FFC00000"/>
      <name val="Calibri"/>
      <family val="2"/>
      <scheme val="minor"/>
    </font>
    <font>
      <sz val="10"/>
      <color rgb="FFC00000"/>
      <name val="Calibri"/>
      <family val="2"/>
      <scheme val="minor"/>
    </font>
    <font>
      <b/>
      <i/>
      <sz val="10"/>
      <color rgb="FFC00000"/>
      <name val="Calibri"/>
      <family val="2"/>
      <scheme val="minor"/>
    </font>
    <font>
      <sz val="11"/>
      <color theme="0"/>
      <name val="Calibri"/>
      <family val="2"/>
      <scheme val="minor"/>
    </font>
    <font>
      <u/>
      <sz val="11"/>
      <color theme="10"/>
      <name val="Calibri"/>
      <family val="2"/>
      <scheme val="minor"/>
    </font>
    <font>
      <b/>
      <sz val="11"/>
      <name val="Calibri"/>
      <family val="2"/>
      <scheme val="minor"/>
    </font>
    <font>
      <sz val="11"/>
      <color theme="1"/>
      <name val="Calibri"/>
      <family val="2"/>
    </font>
    <font>
      <b/>
      <sz val="11"/>
      <color theme="0"/>
      <name val="Calibri"/>
      <family val="2"/>
    </font>
  </fonts>
  <fills count="12">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3" tint="-0.249977111117893"/>
        <bgColor indexed="64"/>
      </patternFill>
    </fill>
    <fill>
      <patternFill patternType="solid">
        <fgColor theme="4" tint="0.59999389629810485"/>
        <bgColor indexed="64"/>
      </patternFill>
    </fill>
    <fill>
      <patternFill patternType="solid">
        <fgColor theme="2" tint="-0.74999237037263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indexed="64"/>
      </right>
      <top/>
      <bottom style="double">
        <color auto="1"/>
      </bottom>
      <diagonal/>
    </border>
    <border>
      <left/>
      <right/>
      <top style="double">
        <color auto="1"/>
      </top>
      <bottom/>
      <diagonal/>
    </border>
    <border>
      <left/>
      <right/>
      <top style="dashed">
        <color auto="1"/>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dashed">
        <color indexed="64"/>
      </bottom>
      <diagonal/>
    </border>
    <border>
      <left style="double">
        <color auto="1"/>
      </left>
      <right/>
      <top/>
      <bottom style="dashed">
        <color auto="1"/>
      </bottom>
      <diagonal/>
    </border>
    <border>
      <left style="double">
        <color auto="1"/>
      </left>
      <right/>
      <top style="dashed">
        <color auto="1"/>
      </top>
      <bottom/>
      <diagonal/>
    </border>
    <border>
      <left/>
      <right style="double">
        <color indexed="64"/>
      </right>
      <top style="dashed">
        <color auto="1"/>
      </top>
      <bottom/>
      <diagonal/>
    </border>
    <border>
      <left style="double">
        <color auto="1"/>
      </left>
      <right style="medium">
        <color indexed="64"/>
      </right>
      <top/>
      <bottom/>
      <diagonal/>
    </border>
    <border>
      <left style="medium">
        <color indexed="64"/>
      </left>
      <right style="double">
        <color auto="1"/>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double">
        <color indexed="64"/>
      </right>
      <top/>
      <bottom style="dashed">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right/>
      <top/>
      <bottom style="dashed">
        <color indexed="64"/>
      </bottom>
      <diagonal/>
    </border>
    <border>
      <left style="medium">
        <color rgb="FFC00000"/>
      </left>
      <right style="medium">
        <color rgb="FFC00000"/>
      </right>
      <top style="medium">
        <color rgb="FFC00000"/>
      </top>
      <bottom/>
      <diagonal/>
    </border>
    <border>
      <left style="medium">
        <color rgb="FFC00000"/>
      </left>
      <right style="medium">
        <color rgb="FFC00000"/>
      </right>
      <top/>
      <bottom/>
      <diagonal/>
    </border>
    <border>
      <left style="medium">
        <color rgb="FFC00000"/>
      </left>
      <right style="medium">
        <color rgb="FFC00000"/>
      </right>
      <top style="medium">
        <color indexed="64"/>
      </top>
      <bottom style="medium">
        <color rgb="FFC00000"/>
      </bottom>
      <diagonal/>
    </border>
    <border>
      <left style="medium">
        <color indexed="64"/>
      </left>
      <right/>
      <top/>
      <bottom/>
      <diagonal/>
    </border>
    <border>
      <left/>
      <right/>
      <top/>
      <bottom style="medium">
        <color rgb="FFC00000"/>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dashed">
        <color indexed="64"/>
      </bottom>
      <diagonal/>
    </border>
    <border>
      <left style="double">
        <color auto="1"/>
      </left>
      <right/>
      <top style="double">
        <color auto="1"/>
      </top>
      <bottom/>
      <diagonal/>
    </border>
    <border>
      <left/>
      <right style="medium">
        <color indexed="64"/>
      </right>
      <top style="double">
        <color auto="1"/>
      </top>
      <bottom/>
      <diagonal/>
    </border>
    <border>
      <left/>
      <right style="medium">
        <color indexed="64"/>
      </right>
      <top style="dashed">
        <color auto="1"/>
      </top>
      <bottom/>
      <diagonal/>
    </border>
    <border>
      <left/>
      <right style="medium">
        <color indexed="64"/>
      </right>
      <top/>
      <bottom style="double">
        <color auto="1"/>
      </bottom>
      <diagonal/>
    </border>
    <border>
      <left/>
      <right style="double">
        <color indexed="64"/>
      </right>
      <top style="medium">
        <color indexed="64"/>
      </top>
      <bottom/>
      <diagonal/>
    </border>
    <border>
      <left/>
      <right style="medium">
        <color indexed="64"/>
      </right>
      <top/>
      <bottom style="dashed">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bottom style="dashed">
        <color indexed="64"/>
      </bottom>
      <diagonal/>
    </border>
    <border>
      <left/>
      <right/>
      <top style="double">
        <color auto="1"/>
      </top>
      <bottom style="medium">
        <color indexed="64"/>
      </bottom>
      <diagonal/>
    </border>
    <border>
      <left style="double">
        <color auto="1"/>
      </left>
      <right/>
      <top style="thin">
        <color auto="1"/>
      </top>
      <bottom/>
      <diagonal/>
    </border>
    <border>
      <left/>
      <right/>
      <top style="thin">
        <color auto="1"/>
      </top>
      <bottom/>
      <diagonal/>
    </border>
    <border>
      <left/>
      <right style="double">
        <color indexed="64"/>
      </right>
      <top style="thin">
        <color auto="1"/>
      </top>
      <bottom/>
      <diagonal/>
    </border>
    <border>
      <left style="thin">
        <color indexed="64"/>
      </left>
      <right style="double">
        <color indexed="64"/>
      </right>
      <top/>
      <bottom style="thin">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style="double">
        <color auto="1"/>
      </right>
      <top style="double">
        <color auto="1"/>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s>
  <cellStyleXfs count="3">
    <xf numFmtId="0" fontId="0" fillId="0" borderId="0"/>
    <xf numFmtId="0" fontId="3" fillId="0" borderId="0"/>
    <xf numFmtId="0" fontId="13" fillId="0" borderId="0" applyNumberFormat="0" applyFill="0" applyBorder="0" applyAlignment="0" applyProtection="0"/>
  </cellStyleXfs>
  <cellXfs count="407">
    <xf numFmtId="0" fontId="0" fillId="0" borderId="0" xfId="0"/>
    <xf numFmtId="164" fontId="0" fillId="0" borderId="14" xfId="0" applyNumberFormat="1" applyBorder="1" applyProtection="1">
      <protection locked="0"/>
    </xf>
    <xf numFmtId="164" fontId="0" fillId="0" borderId="41" xfId="0" applyNumberFormat="1" applyBorder="1" applyProtection="1">
      <protection locked="0"/>
    </xf>
    <xf numFmtId="164" fontId="0" fillId="0" borderId="10" xfId="0" applyNumberFormat="1" applyBorder="1" applyProtection="1">
      <protection locked="0"/>
    </xf>
    <xf numFmtId="164" fontId="0" fillId="0" borderId="15" xfId="0" applyNumberFormat="1" applyBorder="1" applyProtection="1">
      <protection locked="0"/>
    </xf>
    <xf numFmtId="164" fontId="0" fillId="0" borderId="14" xfId="0" applyNumberFormat="1" applyBorder="1" applyAlignment="1" applyProtection="1">
      <alignment wrapText="1"/>
      <protection locked="0"/>
    </xf>
    <xf numFmtId="0" fontId="0" fillId="0" borderId="1" xfId="0" applyBorder="1" applyAlignment="1" applyProtection="1">
      <alignment horizontal="center"/>
      <protection locked="0"/>
    </xf>
    <xf numFmtId="0" fontId="0" fillId="0" borderId="45" xfId="0" applyBorder="1" applyAlignment="1" applyProtection="1">
      <alignment horizontal="center"/>
      <protection locked="0"/>
    </xf>
    <xf numFmtId="164" fontId="0" fillId="0" borderId="1" xfId="0" applyNumberFormat="1" applyBorder="1" applyProtection="1">
      <protection locked="0"/>
    </xf>
    <xf numFmtId="164" fontId="0" fillId="0" borderId="45" xfId="0" applyNumberFormat="1" applyBorder="1" applyProtection="1">
      <protection locked="0"/>
    </xf>
    <xf numFmtId="164" fontId="5" fillId="0" borderId="14" xfId="0" applyNumberFormat="1" applyFont="1" applyBorder="1" applyProtection="1">
      <protection locked="0"/>
    </xf>
    <xf numFmtId="0" fontId="0" fillId="0" borderId="14" xfId="0" applyBorder="1" applyAlignment="1" applyProtection="1">
      <alignment horizontal="center"/>
      <protection locked="0"/>
    </xf>
    <xf numFmtId="0" fontId="5" fillId="4" borderId="0" xfId="0" applyFont="1" applyFill="1" applyAlignment="1">
      <alignment horizontal="center"/>
    </xf>
    <xf numFmtId="0" fontId="2" fillId="0" borderId="0" xfId="0" applyFont="1" applyAlignment="1">
      <alignment horizontal="right"/>
    </xf>
    <xf numFmtId="2" fontId="0" fillId="0" borderId="14" xfId="0" applyNumberFormat="1" applyBorder="1" applyAlignment="1" applyProtection="1">
      <alignment horizontal="center"/>
      <protection locked="0"/>
    </xf>
    <xf numFmtId="0" fontId="0" fillId="0" borderId="0" xfId="0" applyProtection="1">
      <protection hidden="1"/>
    </xf>
    <xf numFmtId="0" fontId="2" fillId="0" borderId="0" xfId="0" applyFont="1" applyProtection="1">
      <protection hidden="1"/>
    </xf>
    <xf numFmtId="0" fontId="2" fillId="0" borderId="0" xfId="0" applyFont="1" applyAlignment="1" applyProtection="1">
      <alignment horizontal="right"/>
      <protection hidden="1"/>
    </xf>
    <xf numFmtId="0" fontId="1" fillId="6" borderId="1" xfId="0" applyFont="1" applyFill="1" applyBorder="1" applyAlignment="1" applyProtection="1">
      <alignment horizontal="center"/>
      <protection hidden="1"/>
    </xf>
    <xf numFmtId="0" fontId="1" fillId="6" borderId="5" xfId="0" applyFont="1" applyFill="1" applyBorder="1" applyAlignment="1" applyProtection="1">
      <alignment horizontal="center"/>
      <protection hidden="1"/>
    </xf>
    <xf numFmtId="0" fontId="1" fillId="6" borderId="73" xfId="0" applyFont="1" applyFill="1" applyBorder="1" applyAlignment="1" applyProtection="1">
      <alignment horizontal="center" wrapText="1"/>
      <protection hidden="1"/>
    </xf>
    <xf numFmtId="164" fontId="0" fillId="0" borderId="0" xfId="0" applyNumberFormat="1" applyProtection="1">
      <protection hidden="1"/>
    </xf>
    <xf numFmtId="0" fontId="0" fillId="0" borderId="0" xfId="0" applyAlignment="1" applyProtection="1">
      <alignment vertical="top" wrapText="1"/>
      <protection hidden="1"/>
    </xf>
    <xf numFmtId="164" fontId="0" fillId="2" borderId="1" xfId="0" applyNumberFormat="1" applyFill="1" applyBorder="1" applyProtection="1">
      <protection hidden="1"/>
    </xf>
    <xf numFmtId="164" fontId="0" fillId="2" borderId="5" xfId="0" applyNumberFormat="1" applyFill="1" applyBorder="1" applyProtection="1">
      <protection hidden="1"/>
    </xf>
    <xf numFmtId="164" fontId="0" fillId="3" borderId="30" xfId="0" applyNumberFormat="1" applyFill="1" applyBorder="1" applyProtection="1">
      <protection hidden="1"/>
    </xf>
    <xf numFmtId="0" fontId="0" fillId="0" borderId="0" xfId="0" applyAlignment="1" applyProtection="1">
      <alignment vertical="center"/>
      <protection hidden="1"/>
    </xf>
    <xf numFmtId="0" fontId="4" fillId="7" borderId="0" xfId="0" applyFont="1" applyFill="1" applyAlignment="1" applyProtection="1">
      <alignment horizontal="center" vertical="center"/>
      <protection hidden="1"/>
    </xf>
    <xf numFmtId="49" fontId="0" fillId="0" borderId="7" xfId="0" applyNumberFormat="1" applyBorder="1" applyProtection="1">
      <protection hidden="1"/>
    </xf>
    <xf numFmtId="0" fontId="2" fillId="0" borderId="8" xfId="0" applyFont="1" applyBorder="1" applyAlignment="1" applyProtection="1">
      <alignment horizontal="right"/>
      <protection hidden="1"/>
    </xf>
    <xf numFmtId="164" fontId="0" fillId="2" borderId="14" xfId="0" applyNumberFormat="1" applyFill="1" applyBorder="1" applyProtection="1">
      <protection hidden="1"/>
    </xf>
    <xf numFmtId="164" fontId="0" fillId="2" borderId="15" xfId="0" applyNumberFormat="1" applyFill="1" applyBorder="1" applyProtection="1">
      <protection hidden="1"/>
    </xf>
    <xf numFmtId="0" fontId="0" fillId="0" borderId="0" xfId="0" applyAlignment="1" applyProtection="1">
      <alignment horizontal="left"/>
      <protection hidden="1"/>
    </xf>
    <xf numFmtId="164" fontId="0" fillId="2" borderId="12" xfId="0" applyNumberFormat="1" applyFill="1" applyBorder="1" applyProtection="1">
      <protection hidden="1"/>
    </xf>
    <xf numFmtId="0" fontId="1" fillId="0" borderId="0" xfId="0" applyFont="1" applyAlignment="1" applyProtection="1">
      <alignment horizontal="left"/>
      <protection hidden="1"/>
    </xf>
    <xf numFmtId="0" fontId="0" fillId="0" borderId="18" xfId="0" applyBorder="1" applyProtection="1">
      <protection hidden="1"/>
    </xf>
    <xf numFmtId="0" fontId="5" fillId="4" borderId="0" xfId="0" applyFont="1" applyFill="1" applyAlignment="1" applyProtection="1">
      <alignment horizontal="center"/>
      <protection hidden="1"/>
    </xf>
    <xf numFmtId="0" fontId="1" fillId="0" borderId="70" xfId="0" applyFont="1" applyBorder="1" applyAlignment="1" applyProtection="1">
      <alignment horizontal="left"/>
      <protection hidden="1"/>
    </xf>
    <xf numFmtId="0" fontId="2" fillId="0" borderId="36" xfId="0" applyFont="1" applyBorder="1" applyAlignment="1" applyProtection="1">
      <alignment horizontal="right"/>
      <protection hidden="1"/>
    </xf>
    <xf numFmtId="0" fontId="1" fillId="0" borderId="19" xfId="0" applyFont="1" applyBorder="1" applyAlignment="1" applyProtection="1">
      <alignment horizontal="left"/>
      <protection hidden="1"/>
    </xf>
    <xf numFmtId="49" fontId="0" fillId="0" borderId="0" xfId="0" applyNumberFormat="1" applyProtection="1">
      <protection hidden="1"/>
    </xf>
    <xf numFmtId="0" fontId="5" fillId="0" borderId="18" xfId="0" applyFont="1" applyBorder="1" applyProtection="1">
      <protection hidden="1"/>
    </xf>
    <xf numFmtId="0" fontId="5" fillId="4" borderId="16" xfId="0" applyFont="1" applyFill="1" applyBorder="1" applyAlignment="1" applyProtection="1">
      <alignment horizontal="center"/>
      <protection hidden="1"/>
    </xf>
    <xf numFmtId="0" fontId="5" fillId="4" borderId="24" xfId="0" applyFont="1" applyFill="1" applyBorder="1" applyAlignment="1" applyProtection="1">
      <alignment horizontal="center"/>
      <protection hidden="1"/>
    </xf>
    <xf numFmtId="0" fontId="0" fillId="0" borderId="0" xfId="0" applyAlignment="1" applyProtection="1">
      <alignment wrapText="1"/>
      <protection hidden="1"/>
    </xf>
    <xf numFmtId="0" fontId="5" fillId="4" borderId="11" xfId="0" applyFont="1" applyFill="1" applyBorder="1" applyAlignment="1" applyProtection="1">
      <alignment horizontal="center"/>
      <protection hidden="1"/>
    </xf>
    <xf numFmtId="0" fontId="0" fillId="0" borderId="19" xfId="0" applyBorder="1" applyProtection="1">
      <protection hidden="1"/>
    </xf>
    <xf numFmtId="0" fontId="2" fillId="0" borderId="18" xfId="0" applyFont="1" applyBorder="1" applyAlignment="1" applyProtection="1">
      <alignment horizontal="right"/>
      <protection hidden="1"/>
    </xf>
    <xf numFmtId="0" fontId="2" fillId="0" borderId="18" xfId="0" applyFont="1" applyBorder="1" applyProtection="1">
      <protection hidden="1"/>
    </xf>
    <xf numFmtId="164" fontId="0" fillId="2" borderId="19" xfId="0" applyNumberFormat="1" applyFill="1" applyBorder="1" applyProtection="1">
      <protection hidden="1"/>
    </xf>
    <xf numFmtId="0" fontId="2" fillId="0" borderId="18" xfId="0" applyFont="1" applyBorder="1" applyAlignment="1" applyProtection="1">
      <alignment horizontal="center"/>
      <protection hidden="1"/>
    </xf>
    <xf numFmtId="0" fontId="2" fillId="0" borderId="18" xfId="0" applyFont="1" applyBorder="1" applyAlignment="1" applyProtection="1">
      <alignment horizontal="left"/>
      <protection hidden="1"/>
    </xf>
    <xf numFmtId="0" fontId="5" fillId="0" borderId="19" xfId="0" applyFont="1" applyBorder="1" applyAlignment="1" applyProtection="1">
      <alignment horizontal="left"/>
      <protection hidden="1"/>
    </xf>
    <xf numFmtId="0" fontId="2" fillId="0" borderId="0" xfId="0" applyFont="1" applyAlignment="1" applyProtection="1">
      <alignment horizontal="left"/>
      <protection hidden="1"/>
    </xf>
    <xf numFmtId="0" fontId="0" fillId="0" borderId="19" xfId="0" applyBorder="1" applyAlignment="1" applyProtection="1">
      <alignment horizontal="left"/>
      <protection hidden="1"/>
    </xf>
    <xf numFmtId="49" fontId="2" fillId="0" borderId="19" xfId="0" applyNumberFormat="1" applyFont="1" applyBorder="1" applyProtection="1">
      <protection hidden="1"/>
    </xf>
    <xf numFmtId="0" fontId="7" fillId="0" borderId="18" xfId="0" applyFont="1" applyBorder="1" applyProtection="1">
      <protection hidden="1"/>
    </xf>
    <xf numFmtId="0" fontId="5" fillId="0" borderId="19" xfId="0" applyFont="1" applyBorder="1" applyProtection="1">
      <protection hidden="1"/>
    </xf>
    <xf numFmtId="164" fontId="2" fillId="2" borderId="0" xfId="0" applyNumberFormat="1" applyFont="1" applyFill="1" applyProtection="1">
      <protection hidden="1"/>
    </xf>
    <xf numFmtId="0" fontId="2" fillId="0" borderId="23" xfId="0" applyFont="1" applyBorder="1" applyProtection="1">
      <protection hidden="1"/>
    </xf>
    <xf numFmtId="164" fontId="0" fillId="2" borderId="23" xfId="0" applyNumberFormat="1" applyFill="1" applyBorder="1" applyProtection="1">
      <protection hidden="1"/>
    </xf>
    <xf numFmtId="164" fontId="0" fillId="3" borderId="6" xfId="0" applyNumberFormat="1" applyFill="1" applyBorder="1" applyProtection="1">
      <protection hidden="1"/>
    </xf>
    <xf numFmtId="0" fontId="4" fillId="7" borderId="56" xfId="0" applyFont="1" applyFill="1" applyBorder="1" applyAlignment="1" applyProtection="1">
      <alignment horizontal="center" vertical="center" wrapText="1"/>
      <protection hidden="1"/>
    </xf>
    <xf numFmtId="0" fontId="4" fillId="7" borderId="4" xfId="0" applyFont="1" applyFill="1" applyBorder="1" applyAlignment="1" applyProtection="1">
      <alignment horizontal="center" vertical="center" wrapText="1"/>
      <protection hidden="1"/>
    </xf>
    <xf numFmtId="0" fontId="4" fillId="7" borderId="39" xfId="0" applyFont="1" applyFill="1" applyBorder="1" applyAlignment="1" applyProtection="1">
      <alignment horizontal="center" vertical="center" wrapText="1"/>
      <protection hidden="1"/>
    </xf>
    <xf numFmtId="164" fontId="0" fillId="2" borderId="41" xfId="0" applyNumberFormat="1" applyFill="1" applyBorder="1" applyProtection="1">
      <protection hidden="1"/>
    </xf>
    <xf numFmtId="164" fontId="0" fillId="2" borderId="50" xfId="0" applyNumberFormat="1" applyFill="1" applyBorder="1" applyProtection="1">
      <protection hidden="1"/>
    </xf>
    <xf numFmtId="0" fontId="4" fillId="7" borderId="0" xfId="0" applyFont="1" applyFill="1" applyAlignment="1" applyProtection="1">
      <alignment horizontal="center"/>
      <protection hidden="1"/>
    </xf>
    <xf numFmtId="164" fontId="4" fillId="7" borderId="0" xfId="0" applyNumberFormat="1" applyFont="1" applyFill="1" applyAlignment="1" applyProtection="1">
      <alignment horizontal="center"/>
      <protection hidden="1"/>
    </xf>
    <xf numFmtId="49" fontId="0" fillId="0" borderId="51" xfId="0" applyNumberFormat="1" applyBorder="1" applyAlignment="1" applyProtection="1">
      <alignment horizontal="left"/>
      <protection hidden="1"/>
    </xf>
    <xf numFmtId="164" fontId="0" fillId="2" borderId="9" xfId="0" applyNumberFormat="1" applyFill="1" applyBorder="1" applyProtection="1">
      <protection hidden="1"/>
    </xf>
    <xf numFmtId="0" fontId="0" fillId="0" borderId="16" xfId="0" applyBorder="1" applyAlignment="1" applyProtection="1">
      <alignment horizontal="right"/>
      <protection hidden="1"/>
    </xf>
    <xf numFmtId="0" fontId="5" fillId="0" borderId="0" xfId="0" applyFont="1" applyAlignment="1" applyProtection="1">
      <alignment horizontal="left" vertical="top"/>
      <protection hidden="1"/>
    </xf>
    <xf numFmtId="164" fontId="6" fillId="3" borderId="6" xfId="0" applyNumberFormat="1" applyFont="1" applyFill="1" applyBorder="1" applyProtection="1">
      <protection hidden="1"/>
    </xf>
    <xf numFmtId="0" fontId="4" fillId="7" borderId="39" xfId="0" applyFont="1" applyFill="1" applyBorder="1" applyAlignment="1" applyProtection="1">
      <alignment horizontal="center"/>
      <protection hidden="1"/>
    </xf>
    <xf numFmtId="164" fontId="2" fillId="2" borderId="9" xfId="0" applyNumberFormat="1" applyFont="1" applyFill="1" applyBorder="1" applyProtection="1">
      <protection hidden="1"/>
    </xf>
    <xf numFmtId="0" fontId="0" fillId="0" borderId="32" xfId="0" applyBorder="1" applyAlignment="1" applyProtection="1">
      <alignment horizontal="right"/>
      <protection hidden="1"/>
    </xf>
    <xf numFmtId="164" fontId="0" fillId="0" borderId="32" xfId="0" applyNumberFormat="1" applyBorder="1" applyProtection="1">
      <protection hidden="1"/>
    </xf>
    <xf numFmtId="0" fontId="0" fillId="0" borderId="11" xfId="0" applyBorder="1" applyProtection="1">
      <protection hidden="1"/>
    </xf>
    <xf numFmtId="164" fontId="2" fillId="3" borderId="9" xfId="0" applyNumberFormat="1" applyFont="1" applyFill="1" applyBorder="1" applyProtection="1">
      <protection hidden="1"/>
    </xf>
    <xf numFmtId="2" fontId="0" fillId="0" borderId="17" xfId="0" applyNumberFormat="1" applyBorder="1" applyAlignment="1" applyProtection="1">
      <alignment horizontal="center"/>
      <protection locked="0"/>
    </xf>
    <xf numFmtId="2" fontId="5" fillId="0" borderId="17" xfId="0" applyNumberFormat="1" applyFont="1" applyBorder="1" applyAlignment="1" applyProtection="1">
      <alignment horizontal="center"/>
      <protection locked="0"/>
    </xf>
    <xf numFmtId="2" fontId="5" fillId="0" borderId="14" xfId="0" applyNumberFormat="1" applyFont="1" applyBorder="1" applyAlignment="1" applyProtection="1">
      <alignment horizontal="center"/>
      <protection locked="0"/>
    </xf>
    <xf numFmtId="0" fontId="5" fillId="0" borderId="19" xfId="0" applyFont="1" applyBorder="1" applyAlignment="1" applyProtection="1">
      <alignment horizontal="left"/>
      <protection locked="0" hidden="1"/>
    </xf>
    <xf numFmtId="0" fontId="0" fillId="0" borderId="19" xfId="0" applyBorder="1" applyAlignment="1" applyProtection="1">
      <alignment horizontal="left"/>
      <protection locked="0" hidden="1"/>
    </xf>
    <xf numFmtId="164" fontId="0" fillId="0" borderId="14" xfId="0" applyNumberFormat="1" applyBorder="1" applyAlignment="1" applyProtection="1">
      <alignment horizontal="right"/>
      <protection locked="0"/>
    </xf>
    <xf numFmtId="164" fontId="0" fillId="2" borderId="15" xfId="0" applyNumberFormat="1" applyFill="1" applyBorder="1" applyAlignment="1" applyProtection="1">
      <alignment horizontal="right"/>
      <protection hidden="1"/>
    </xf>
    <xf numFmtId="0" fontId="6" fillId="0" borderId="0" xfId="0" applyFont="1" applyAlignment="1" applyProtection="1">
      <alignment horizontal="left" vertical="top" wrapText="1"/>
      <protection hidden="1"/>
    </xf>
    <xf numFmtId="0" fontId="13" fillId="0" borderId="63" xfId="2" applyFill="1" applyBorder="1" applyAlignment="1" applyProtection="1">
      <alignment horizontal="left" vertical="top" wrapText="1"/>
      <protection hidden="1"/>
    </xf>
    <xf numFmtId="0" fontId="13" fillId="0" borderId="11" xfId="2" applyFill="1" applyBorder="1" applyAlignment="1" applyProtection="1">
      <alignment horizontal="left" vertical="top" wrapText="1"/>
      <protection hidden="1"/>
    </xf>
    <xf numFmtId="0" fontId="13" fillId="0" borderId="64" xfId="2" applyFill="1" applyBorder="1" applyAlignment="1" applyProtection="1">
      <alignment horizontal="left" vertical="top" wrapText="1"/>
      <protection hidden="1"/>
    </xf>
    <xf numFmtId="0" fontId="13" fillId="0" borderId="0" xfId="2" applyFill="1" applyBorder="1" applyAlignment="1" applyProtection="1">
      <alignment horizontal="left" vertical="top" wrapText="1"/>
      <protection hidden="1"/>
    </xf>
    <xf numFmtId="0" fontId="14" fillId="0" borderId="0" xfId="2" applyFont="1" applyFill="1" applyBorder="1" applyAlignment="1" applyProtection="1">
      <alignment vertical="top" wrapText="1"/>
      <protection hidden="1"/>
    </xf>
    <xf numFmtId="0" fontId="0" fillId="0" borderId="61" xfId="0" applyBorder="1" applyProtection="1">
      <protection hidden="1"/>
    </xf>
    <xf numFmtId="0" fontId="0" fillId="0" borderId="51" xfId="0" applyBorder="1" applyProtection="1">
      <protection hidden="1"/>
    </xf>
    <xf numFmtId="0" fontId="0" fillId="0" borderId="51" xfId="0" applyBorder="1" applyAlignment="1" applyProtection="1">
      <alignment wrapText="1"/>
      <protection hidden="1"/>
    </xf>
    <xf numFmtId="0" fontId="0" fillId="0" borderId="63" xfId="0" applyBorder="1" applyProtection="1">
      <protection hidden="1"/>
    </xf>
    <xf numFmtId="0" fontId="0" fillId="0" borderId="64" xfId="0" applyBorder="1" applyProtection="1">
      <protection hidden="1"/>
    </xf>
    <xf numFmtId="0" fontId="0" fillId="0" borderId="0" xfId="0" applyAlignment="1" applyProtection="1">
      <alignment horizontal="left" vertical="top" wrapText="1"/>
      <protection hidden="1"/>
    </xf>
    <xf numFmtId="0" fontId="6" fillId="0" borderId="0" xfId="0" applyFont="1" applyAlignment="1" applyProtection="1">
      <alignment vertical="top" wrapText="1"/>
      <protection hidden="1"/>
    </xf>
    <xf numFmtId="0" fontId="6" fillId="0" borderId="51" xfId="0" applyFont="1" applyBorder="1" applyAlignment="1" applyProtection="1">
      <alignment vertical="top" wrapText="1"/>
      <protection hidden="1"/>
    </xf>
    <xf numFmtId="0" fontId="8" fillId="0" borderId="62" xfId="0" applyFont="1" applyBorder="1" applyAlignment="1" applyProtection="1">
      <alignment horizontal="center" vertical="top" wrapText="1"/>
      <protection hidden="1"/>
    </xf>
    <xf numFmtId="0" fontId="6" fillId="0" borderId="51" xfId="0" applyFont="1" applyBorder="1" applyAlignment="1" applyProtection="1">
      <alignment horizontal="left" vertical="top" wrapText="1"/>
      <protection hidden="1"/>
    </xf>
    <xf numFmtId="0" fontId="8" fillId="0" borderId="58" xfId="0" applyFont="1" applyBorder="1" applyAlignment="1" applyProtection="1">
      <alignment horizontal="center" vertical="top" wrapText="1"/>
      <protection hidden="1"/>
    </xf>
    <xf numFmtId="0" fontId="0" fillId="0" borderId="61" xfId="0" applyBorder="1" applyAlignment="1" applyProtection="1">
      <alignment vertical="center"/>
      <protection hidden="1"/>
    </xf>
    <xf numFmtId="0" fontId="4" fillId="7" borderId="59" xfId="0" applyFont="1" applyFill="1" applyBorder="1" applyAlignment="1" applyProtection="1">
      <alignment horizontal="center" vertical="center"/>
      <protection hidden="1"/>
    </xf>
    <xf numFmtId="0" fontId="4" fillId="7" borderId="51" xfId="0" applyFont="1" applyFill="1" applyBorder="1" applyAlignment="1" applyProtection="1">
      <alignment horizontal="center" vertical="center"/>
      <protection hidden="1"/>
    </xf>
    <xf numFmtId="164" fontId="9" fillId="0" borderId="12" xfId="0" applyNumberFormat="1" applyFont="1" applyBorder="1" applyProtection="1">
      <protection hidden="1"/>
    </xf>
    <xf numFmtId="0" fontId="9" fillId="0" borderId="14" xfId="0" applyFont="1" applyBorder="1" applyAlignment="1" applyProtection="1">
      <alignment horizontal="center"/>
      <protection hidden="1"/>
    </xf>
    <xf numFmtId="164" fontId="0" fillId="2" borderId="8" xfId="0" applyNumberFormat="1" applyFill="1" applyBorder="1" applyProtection="1">
      <protection hidden="1"/>
    </xf>
    <xf numFmtId="0" fontId="9" fillId="0" borderId="60" xfId="0" applyFont="1" applyBorder="1" applyAlignment="1" applyProtection="1">
      <alignment horizontal="center"/>
      <protection hidden="1"/>
    </xf>
    <xf numFmtId="164" fontId="0" fillId="2" borderId="13" xfId="0" applyNumberFormat="1" applyFill="1" applyBorder="1" applyProtection="1">
      <protection hidden="1"/>
    </xf>
    <xf numFmtId="0" fontId="0" fillId="0" borderId="28" xfId="0" applyBorder="1" applyProtection="1">
      <protection hidden="1"/>
    </xf>
    <xf numFmtId="0" fontId="0" fillId="0" borderId="11" xfId="0" applyBorder="1" applyAlignment="1" applyProtection="1">
      <alignment horizontal="right"/>
      <protection hidden="1"/>
    </xf>
    <xf numFmtId="0" fontId="11" fillId="0" borderId="11" xfId="0" applyFont="1" applyBorder="1" applyAlignment="1" applyProtection="1">
      <alignment horizontal="left" wrapText="1"/>
      <protection hidden="1"/>
    </xf>
    <xf numFmtId="0" fontId="11" fillId="0" borderId="64" xfId="0" applyFont="1" applyBorder="1" applyAlignment="1" applyProtection="1">
      <alignment horizontal="left" wrapText="1"/>
      <protection hidden="1"/>
    </xf>
    <xf numFmtId="0" fontId="0" fillId="0" borderId="0" xfId="0" applyAlignment="1" applyProtection="1">
      <alignment horizontal="right"/>
      <protection hidden="1"/>
    </xf>
    <xf numFmtId="0" fontId="11" fillId="0" borderId="0" xfId="0" applyFont="1" applyAlignment="1" applyProtection="1">
      <alignment horizontal="left" wrapText="1"/>
      <protection hidden="1"/>
    </xf>
    <xf numFmtId="0" fontId="1" fillId="0" borderId="61" xfId="0" applyFont="1" applyBorder="1" applyAlignment="1" applyProtection="1">
      <alignment horizontal="left"/>
      <protection hidden="1"/>
    </xf>
    <xf numFmtId="0" fontId="1" fillId="0" borderId="51" xfId="0" applyFont="1" applyBorder="1" applyAlignment="1" applyProtection="1">
      <alignment horizontal="left"/>
      <protection hidden="1"/>
    </xf>
    <xf numFmtId="49" fontId="0" fillId="0" borderId="61" xfId="0" applyNumberFormat="1" applyBorder="1" applyProtection="1">
      <protection hidden="1"/>
    </xf>
    <xf numFmtId="0" fontId="0" fillId="0" borderId="66" xfId="0" applyBorder="1" applyProtection="1">
      <protection hidden="1"/>
    </xf>
    <xf numFmtId="0" fontId="5" fillId="4" borderId="23" xfId="0" applyFont="1" applyFill="1" applyBorder="1" applyAlignment="1" applyProtection="1">
      <alignment horizontal="center"/>
      <protection hidden="1"/>
    </xf>
    <xf numFmtId="0" fontId="1" fillId="0" borderId="23" xfId="0" applyFont="1" applyBorder="1" applyAlignment="1" applyProtection="1">
      <alignment horizontal="left"/>
      <protection hidden="1"/>
    </xf>
    <xf numFmtId="0" fontId="0" fillId="0" borderId="23" xfId="0" applyBorder="1" applyProtection="1">
      <protection hidden="1"/>
    </xf>
    <xf numFmtId="0" fontId="1" fillId="0" borderId="67" xfId="0" applyFont="1" applyBorder="1" applyAlignment="1" applyProtection="1">
      <alignment horizontal="left"/>
      <protection hidden="1"/>
    </xf>
    <xf numFmtId="0" fontId="9" fillId="0" borderId="17" xfId="0" applyFont="1" applyBorder="1" applyAlignment="1" applyProtection="1">
      <alignment horizontal="center"/>
      <protection hidden="1"/>
    </xf>
    <xf numFmtId="164" fontId="9" fillId="0" borderId="14" xfId="0" applyNumberFormat="1" applyFont="1" applyBorder="1" applyProtection="1">
      <protection hidden="1"/>
    </xf>
    <xf numFmtId="164" fontId="9" fillId="0" borderId="14" xfId="0" applyNumberFormat="1" applyFont="1" applyBorder="1" applyAlignment="1" applyProtection="1">
      <alignment wrapText="1"/>
      <protection hidden="1"/>
    </xf>
    <xf numFmtId="0" fontId="11" fillId="0" borderId="17" xfId="0" applyFont="1" applyBorder="1" applyAlignment="1" applyProtection="1">
      <alignment horizontal="center"/>
      <protection hidden="1"/>
    </xf>
    <xf numFmtId="0" fontId="11" fillId="0" borderId="14" xfId="0" applyFont="1" applyBorder="1" applyAlignment="1" applyProtection="1">
      <alignment horizontal="center"/>
      <protection hidden="1"/>
    </xf>
    <xf numFmtId="164" fontId="11" fillId="0" borderId="14" xfId="0" applyNumberFormat="1" applyFont="1" applyBorder="1" applyProtection="1">
      <protection hidden="1"/>
    </xf>
    <xf numFmtId="164" fontId="0" fillId="0" borderId="15" xfId="0" applyNumberFormat="1" applyBorder="1" applyProtection="1">
      <protection hidden="1"/>
    </xf>
    <xf numFmtId="164" fontId="0" fillId="0" borderId="71" xfId="0" applyNumberFormat="1" applyBorder="1" applyProtection="1">
      <protection hidden="1"/>
    </xf>
    <xf numFmtId="0" fontId="0" fillId="0" borderId="37" xfId="0" applyBorder="1" applyProtection="1">
      <protection hidden="1"/>
    </xf>
    <xf numFmtId="0" fontId="5" fillId="0" borderId="11" xfId="0" applyFont="1" applyBorder="1" applyAlignment="1" applyProtection="1">
      <alignment horizontal="left" vertical="top" wrapText="1"/>
      <protection hidden="1"/>
    </xf>
    <xf numFmtId="0" fontId="5" fillId="0" borderId="64"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12" fillId="0" borderId="61" xfId="0" applyFont="1" applyBorder="1" applyAlignment="1" applyProtection="1">
      <alignment horizontal="left"/>
      <protection hidden="1"/>
    </xf>
    <xf numFmtId="0" fontId="12" fillId="0" borderId="0" xfId="0" applyFont="1" applyAlignment="1" applyProtection="1">
      <alignment horizontal="left"/>
      <protection hidden="1"/>
    </xf>
    <xf numFmtId="0" fontId="12" fillId="0" borderId="51" xfId="0" applyFont="1" applyBorder="1" applyAlignment="1" applyProtection="1">
      <alignment horizontal="left"/>
      <protection hidden="1"/>
    </xf>
    <xf numFmtId="0" fontId="2" fillId="0" borderId="33" xfId="0" applyFont="1" applyBorder="1" applyAlignment="1" applyProtection="1">
      <alignment horizontal="left"/>
      <protection hidden="1"/>
    </xf>
    <xf numFmtId="0" fontId="0" fillId="0" borderId="51" xfId="0" applyBorder="1" applyAlignment="1" applyProtection="1">
      <alignment horizontal="left"/>
      <protection hidden="1"/>
    </xf>
    <xf numFmtId="1" fontId="9" fillId="0" borderId="17" xfId="0" applyNumberFormat="1" applyFont="1" applyBorder="1" applyAlignment="1" applyProtection="1">
      <alignment horizontal="center"/>
      <protection hidden="1"/>
    </xf>
    <xf numFmtId="164" fontId="9" fillId="0" borderId="14" xfId="0" applyNumberFormat="1" applyFont="1" applyBorder="1" applyAlignment="1" applyProtection="1">
      <alignment horizontal="right"/>
      <protection hidden="1"/>
    </xf>
    <xf numFmtId="1" fontId="0" fillId="0" borderId="17" xfId="0" applyNumberFormat="1" applyBorder="1" applyAlignment="1" applyProtection="1">
      <alignment horizontal="center"/>
      <protection hidden="1"/>
    </xf>
    <xf numFmtId="164" fontId="0" fillId="0" borderId="14" xfId="0" applyNumberFormat="1" applyBorder="1" applyAlignment="1" applyProtection="1">
      <alignment horizontal="right"/>
      <protection hidden="1"/>
    </xf>
    <xf numFmtId="49" fontId="2" fillId="0" borderId="37" xfId="0" applyNumberFormat="1" applyFont="1" applyBorder="1" applyProtection="1">
      <protection hidden="1"/>
    </xf>
    <xf numFmtId="0" fontId="0" fillId="0" borderId="17" xfId="0" applyBorder="1" applyAlignment="1" applyProtection="1">
      <alignment horizontal="center"/>
      <protection hidden="1"/>
    </xf>
    <xf numFmtId="164" fontId="0" fillId="0" borderId="14" xfId="0" applyNumberFormat="1" applyBorder="1" applyProtection="1">
      <protection hidden="1"/>
    </xf>
    <xf numFmtId="49" fontId="0" fillId="0" borderId="37" xfId="0" applyNumberFormat="1" applyBorder="1" applyProtection="1">
      <protection hidden="1"/>
    </xf>
    <xf numFmtId="0" fontId="5" fillId="0" borderId="51" xfId="0" applyFont="1" applyBorder="1" applyProtection="1">
      <protection hidden="1"/>
    </xf>
    <xf numFmtId="0" fontId="0" fillId="0" borderId="14" xfId="0" applyBorder="1" applyAlignment="1" applyProtection="1">
      <alignment horizontal="center"/>
      <protection hidden="1"/>
    </xf>
    <xf numFmtId="0" fontId="5" fillId="0" borderId="14" xfId="0" applyFont="1" applyBorder="1" applyAlignment="1" applyProtection="1">
      <alignment horizontal="center"/>
      <protection hidden="1"/>
    </xf>
    <xf numFmtId="164" fontId="5" fillId="0" borderId="14" xfId="0" applyNumberFormat="1" applyFont="1" applyBorder="1" applyProtection="1">
      <protection hidden="1"/>
    </xf>
    <xf numFmtId="164" fontId="9" fillId="0" borderId="15" xfId="0" applyNumberFormat="1" applyFont="1" applyBorder="1" applyProtection="1">
      <protection hidden="1"/>
    </xf>
    <xf numFmtId="0" fontId="0" fillId="0" borderId="57" xfId="0" applyBorder="1" applyProtection="1">
      <protection hidden="1"/>
    </xf>
    <xf numFmtId="0" fontId="0" fillId="0" borderId="71" xfId="0" applyBorder="1" applyProtection="1">
      <protection hidden="1"/>
    </xf>
    <xf numFmtId="164" fontId="0" fillId="0" borderId="75" xfId="0" applyNumberFormat="1" applyBorder="1" applyProtection="1">
      <protection hidden="1"/>
    </xf>
    <xf numFmtId="164" fontId="0" fillId="0" borderId="11" xfId="0" applyNumberFormat="1" applyBorder="1" applyProtection="1">
      <protection hidden="1"/>
    </xf>
    <xf numFmtId="0" fontId="9" fillId="0" borderId="1" xfId="0" applyFont="1" applyBorder="1" applyAlignment="1" applyProtection="1">
      <alignment horizontal="center"/>
      <protection hidden="1"/>
    </xf>
    <xf numFmtId="3" fontId="9" fillId="0" borderId="1" xfId="0" applyNumberFormat="1" applyFont="1" applyBorder="1" applyAlignment="1" applyProtection="1">
      <alignment horizontal="center"/>
      <protection hidden="1"/>
    </xf>
    <xf numFmtId="164" fontId="9" fillId="0" borderId="1" xfId="0" applyNumberFormat="1" applyFont="1" applyBorder="1" applyProtection="1">
      <protection hidden="1"/>
    </xf>
    <xf numFmtId="0" fontId="9" fillId="0" borderId="63" xfId="0" applyFont="1" applyBorder="1" applyAlignment="1" applyProtection="1">
      <alignment horizontal="left"/>
      <protection hidden="1"/>
    </xf>
    <xf numFmtId="0" fontId="9" fillId="0" borderId="11"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10" fillId="0" borderId="11" xfId="0" applyFont="1" applyBorder="1" applyAlignment="1" applyProtection="1">
      <alignment horizontal="left"/>
      <protection hidden="1"/>
    </xf>
    <xf numFmtId="0" fontId="9" fillId="0" borderId="11" xfId="0" applyFont="1" applyBorder="1" applyAlignment="1" applyProtection="1">
      <alignment horizontal="center"/>
      <protection hidden="1"/>
    </xf>
    <xf numFmtId="164" fontId="9" fillId="0" borderId="11" xfId="0" applyNumberFormat="1" applyFont="1" applyBorder="1" applyProtection="1">
      <protection hidden="1"/>
    </xf>
    <xf numFmtId="164" fontId="0" fillId="0" borderId="64" xfId="0" applyNumberFormat="1" applyBorder="1" applyProtection="1">
      <protection hidden="1"/>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0" fillId="0" borderId="0" xfId="0" applyFont="1" applyAlignment="1" applyProtection="1">
      <alignment horizontal="left"/>
      <protection hidden="1"/>
    </xf>
    <xf numFmtId="0" fontId="9" fillId="0" borderId="0" xfId="0" applyFont="1" applyAlignment="1" applyProtection="1">
      <alignment horizontal="center"/>
      <protection hidden="1"/>
    </xf>
    <xf numFmtId="164" fontId="9" fillId="0" borderId="0" xfId="0" applyNumberFormat="1" applyFont="1" applyProtection="1">
      <protection hidden="1"/>
    </xf>
    <xf numFmtId="164" fontId="4" fillId="7" borderId="51" xfId="0" applyNumberFormat="1" applyFont="1" applyFill="1" applyBorder="1" applyAlignment="1" applyProtection="1">
      <alignment horizontal="center"/>
      <protection hidden="1"/>
    </xf>
    <xf numFmtId="49" fontId="0" fillId="0" borderId="80" xfId="0" applyNumberFormat="1" applyBorder="1" applyAlignment="1" applyProtection="1">
      <alignment horizontal="left"/>
      <protection hidden="1"/>
    </xf>
    <xf numFmtId="0" fontId="0" fillId="0" borderId="61" xfId="0" applyBorder="1" applyAlignment="1" applyProtection="1">
      <alignment horizontal="left"/>
      <protection hidden="1"/>
    </xf>
    <xf numFmtId="0" fontId="5" fillId="0" borderId="11" xfId="0" applyFont="1" applyBorder="1" applyAlignment="1" applyProtection="1">
      <alignment horizontal="left" vertical="top"/>
      <protection hidden="1"/>
    </xf>
    <xf numFmtId="0" fontId="5" fillId="0" borderId="64" xfId="0" applyFont="1" applyBorder="1" applyAlignment="1" applyProtection="1">
      <alignment horizontal="left" vertical="top"/>
      <protection hidden="1"/>
    </xf>
    <xf numFmtId="164" fontId="0" fillId="0" borderId="41" xfId="0" applyNumberFormat="1" applyBorder="1" applyProtection="1">
      <protection hidden="1"/>
    </xf>
    <xf numFmtId="0" fontId="0" fillId="0" borderId="63" xfId="0" applyBorder="1" applyAlignment="1" applyProtection="1">
      <alignment horizontal="left"/>
      <protection hidden="1"/>
    </xf>
    <xf numFmtId="0" fontId="0" fillId="0" borderId="11" xfId="0" applyBorder="1" applyAlignment="1" applyProtection="1">
      <alignment horizontal="left"/>
      <protection hidden="1"/>
    </xf>
    <xf numFmtId="0" fontId="5" fillId="0" borderId="11" xfId="0" applyFont="1" applyBorder="1" applyAlignment="1" applyProtection="1">
      <alignment horizontal="left"/>
      <protection hidden="1"/>
    </xf>
    <xf numFmtId="0" fontId="5" fillId="0" borderId="0" xfId="0" applyFont="1" applyAlignment="1" applyProtection="1">
      <alignment horizontal="left"/>
      <protection hidden="1"/>
    </xf>
    <xf numFmtId="0" fontId="5" fillId="0" borderId="11" xfId="0" applyFont="1" applyBorder="1" applyProtection="1">
      <protection hidden="1"/>
    </xf>
    <xf numFmtId="164" fontId="5" fillId="0" borderId="64" xfId="0" applyNumberFormat="1" applyFont="1" applyBorder="1" applyProtection="1">
      <protection hidden="1"/>
    </xf>
    <xf numFmtId="0" fontId="1" fillId="6" borderId="0" xfId="0" applyFont="1" applyFill="1" applyAlignment="1" applyProtection="1">
      <alignment horizontal="center"/>
      <protection hidden="1"/>
    </xf>
    <xf numFmtId="0" fontId="1" fillId="6" borderId="72" xfId="0" applyFont="1" applyFill="1" applyBorder="1" applyAlignment="1" applyProtection="1">
      <alignment horizontal="center" vertical="center" wrapText="1"/>
      <protection hidden="1"/>
    </xf>
    <xf numFmtId="0" fontId="0" fillId="11" borderId="0" xfId="0" applyFill="1" applyAlignment="1" applyProtection="1">
      <alignment vertical="center"/>
      <protection hidden="1"/>
    </xf>
    <xf numFmtId="0" fontId="0" fillId="11" borderId="0" xfId="0" applyFill="1" applyAlignment="1" applyProtection="1">
      <alignment horizontal="right"/>
      <protection hidden="1"/>
    </xf>
    <xf numFmtId="0" fontId="0" fillId="11" borderId="0" xfId="0" applyFill="1" applyAlignment="1" applyProtection="1">
      <alignment horizontal="left"/>
      <protection hidden="1"/>
    </xf>
    <xf numFmtId="0" fontId="2" fillId="11" borderId="0" xfId="0" applyFont="1" applyFill="1" applyAlignment="1" applyProtection="1">
      <alignment horizontal="right"/>
      <protection hidden="1"/>
    </xf>
    <xf numFmtId="0" fontId="0" fillId="0" borderId="26" xfId="0" applyBorder="1" applyAlignment="1" applyProtection="1">
      <alignment horizontal="right"/>
      <protection hidden="1"/>
    </xf>
    <xf numFmtId="0" fontId="0" fillId="11" borderId="0" xfId="0" applyFill="1" applyProtection="1">
      <protection hidden="1"/>
    </xf>
    <xf numFmtId="0" fontId="0" fillId="11" borderId="83" xfId="0" applyFill="1" applyBorder="1" applyAlignment="1" applyProtection="1">
      <alignment vertical="center"/>
      <protection hidden="1"/>
    </xf>
    <xf numFmtId="0" fontId="4" fillId="7" borderId="84" xfId="0" applyFont="1" applyFill="1" applyBorder="1" applyAlignment="1" applyProtection="1">
      <alignment horizontal="center" vertical="center"/>
      <protection hidden="1"/>
    </xf>
    <xf numFmtId="0" fontId="0" fillId="11" borderId="85" xfId="0" applyFill="1" applyBorder="1" applyProtection="1">
      <protection hidden="1"/>
    </xf>
    <xf numFmtId="0" fontId="0" fillId="11" borderId="83" xfId="0" applyFill="1" applyBorder="1" applyProtection="1">
      <protection hidden="1"/>
    </xf>
    <xf numFmtId="0" fontId="5" fillId="11" borderId="0" xfId="0" applyFont="1" applyFill="1" applyAlignment="1" applyProtection="1">
      <alignment horizontal="left"/>
      <protection locked="0"/>
    </xf>
    <xf numFmtId="164" fontId="0" fillId="3" borderId="72" xfId="0" applyNumberFormat="1" applyFill="1" applyBorder="1" applyProtection="1">
      <protection hidden="1"/>
    </xf>
    <xf numFmtId="0" fontId="4" fillId="7" borderId="1" xfId="0" applyFont="1" applyFill="1" applyBorder="1" applyAlignment="1" applyProtection="1">
      <alignment horizontal="center"/>
      <protection hidden="1"/>
    </xf>
    <xf numFmtId="10" fontId="0" fillId="0" borderId="1" xfId="0" applyNumberFormat="1" applyBorder="1" applyAlignment="1" applyProtection="1">
      <alignment horizontal="center"/>
      <protection locked="0"/>
    </xf>
    <xf numFmtId="0" fontId="4" fillId="7" borderId="4" xfId="0" applyFont="1" applyFill="1" applyBorder="1" applyAlignment="1" applyProtection="1">
      <alignment horizontal="center"/>
      <protection hidden="1"/>
    </xf>
    <xf numFmtId="9" fontId="9" fillId="0" borderId="1" xfId="0" applyNumberFormat="1" applyFont="1" applyBorder="1" applyAlignment="1" applyProtection="1">
      <alignment horizontal="center"/>
      <protection hidden="1"/>
    </xf>
    <xf numFmtId="0" fontId="4" fillId="7" borderId="41" xfId="0" applyFont="1" applyFill="1" applyBorder="1" applyAlignment="1" applyProtection="1">
      <alignment horizontal="center"/>
      <protection hidden="1"/>
    </xf>
    <xf numFmtId="164" fontId="9" fillId="0" borderId="41" xfId="0" applyNumberFormat="1" applyFont="1" applyBorder="1" applyProtection="1">
      <protection hidden="1"/>
    </xf>
    <xf numFmtId="165" fontId="0" fillId="0" borderId="14" xfId="0" applyNumberFormat="1" applyBorder="1" applyAlignment="1" applyProtection="1">
      <alignment horizontal="center"/>
      <protection locked="0"/>
    </xf>
    <xf numFmtId="0" fontId="14" fillId="0" borderId="63"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64" xfId="0" applyFont="1" applyBorder="1" applyAlignment="1" applyProtection="1">
      <alignment horizontal="left" vertical="top" wrapText="1"/>
      <protection hidden="1"/>
    </xf>
    <xf numFmtId="0" fontId="1" fillId="8" borderId="28" xfId="0" applyFont="1" applyFill="1" applyBorder="1" applyAlignment="1" applyProtection="1">
      <alignment horizontal="left"/>
      <protection hidden="1"/>
    </xf>
    <xf numFmtId="0" fontId="1" fillId="8" borderId="16" xfId="0" applyFont="1" applyFill="1" applyBorder="1" applyAlignment="1" applyProtection="1">
      <alignment horizontal="left"/>
      <protection hidden="1"/>
    </xf>
    <xf numFmtId="0" fontId="1" fillId="8" borderId="29" xfId="0" applyFont="1" applyFill="1" applyBorder="1" applyAlignment="1" applyProtection="1">
      <alignment horizontal="left"/>
      <protection hidden="1"/>
    </xf>
    <xf numFmtId="0" fontId="0" fillId="0" borderId="61" xfId="0" applyBorder="1" applyAlignment="1" applyProtection="1">
      <alignment horizontal="left" vertical="top" wrapText="1"/>
      <protection hidden="1"/>
    </xf>
    <xf numFmtId="0" fontId="0" fillId="0" borderId="0" xfId="0" applyAlignment="1" applyProtection="1">
      <alignment horizontal="left" vertical="top" wrapText="1"/>
      <protection hidden="1"/>
    </xf>
    <xf numFmtId="0" fontId="0" fillId="0" borderId="51" xfId="0" applyBorder="1" applyAlignment="1" applyProtection="1">
      <alignment horizontal="left" vertical="top" wrapText="1"/>
      <protection hidden="1"/>
    </xf>
    <xf numFmtId="0" fontId="6" fillId="0" borderId="61" xfId="0" applyFont="1" applyBorder="1" applyAlignment="1" applyProtection="1">
      <alignment horizontal="left" vertical="top" wrapText="1"/>
      <protection hidden="1"/>
    </xf>
    <xf numFmtId="0" fontId="6" fillId="0" borderId="0" xfId="0" applyFont="1" applyAlignment="1" applyProtection="1">
      <alignment horizontal="left" vertical="top" wrapText="1"/>
      <protection hidden="1"/>
    </xf>
    <xf numFmtId="0" fontId="6" fillId="0" borderId="51" xfId="0" applyFont="1" applyBorder="1" applyAlignment="1" applyProtection="1">
      <alignment horizontal="left" vertical="top" wrapText="1"/>
      <protection hidden="1"/>
    </xf>
    <xf numFmtId="0" fontId="1" fillId="8" borderId="28" xfId="0" applyFont="1" applyFill="1" applyBorder="1" applyAlignment="1" applyProtection="1">
      <alignment horizontal="left" vertical="top" wrapText="1"/>
      <protection hidden="1"/>
    </xf>
    <xf numFmtId="0" fontId="1" fillId="8" borderId="16" xfId="0" applyFont="1" applyFill="1" applyBorder="1" applyAlignment="1" applyProtection="1">
      <alignment horizontal="left" vertical="top" wrapText="1"/>
      <protection hidden="1"/>
    </xf>
    <xf numFmtId="0" fontId="1" fillId="8" borderId="29" xfId="0" applyFont="1" applyFill="1" applyBorder="1" applyAlignment="1" applyProtection="1">
      <alignment horizontal="left" vertical="top" wrapText="1"/>
      <protection hidden="1"/>
    </xf>
    <xf numFmtId="0" fontId="2" fillId="0" borderId="0" xfId="0" applyFont="1" applyAlignment="1" applyProtection="1">
      <alignment horizontal="right"/>
      <protection hidden="1"/>
    </xf>
    <xf numFmtId="0" fontId="1" fillId="6" borderId="7" xfId="0" applyFont="1" applyFill="1" applyBorder="1" applyAlignment="1" applyProtection="1">
      <alignment horizontal="left" vertical="center"/>
      <protection hidden="1"/>
    </xf>
    <xf numFmtId="0" fontId="1" fillId="6" borderId="8" xfId="0" applyFont="1" applyFill="1" applyBorder="1" applyAlignment="1" applyProtection="1">
      <alignment horizontal="left" vertical="center"/>
      <protection hidden="1"/>
    </xf>
    <xf numFmtId="0" fontId="1" fillId="6" borderId="9" xfId="0" applyFont="1" applyFill="1" applyBorder="1" applyAlignment="1" applyProtection="1">
      <alignment horizontal="left" vertical="center"/>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11" fillId="0" borderId="32" xfId="0" applyFont="1" applyBorder="1" applyAlignment="1" applyProtection="1">
      <alignment horizontal="left" wrapText="1"/>
      <protection hidden="1"/>
    </xf>
    <xf numFmtId="0" fontId="11" fillId="0" borderId="57" xfId="0" applyFont="1" applyBorder="1" applyAlignment="1" applyProtection="1">
      <alignment horizontal="left" wrapText="1"/>
      <protection hidden="1"/>
    </xf>
    <xf numFmtId="0" fontId="11" fillId="0" borderId="65" xfId="0" applyFont="1" applyBorder="1" applyAlignment="1" applyProtection="1">
      <alignment horizontal="left" wrapText="1"/>
      <protection hidden="1"/>
    </xf>
    <xf numFmtId="0" fontId="5" fillId="4" borderId="8" xfId="0" applyFont="1" applyFill="1" applyBorder="1" applyAlignment="1" applyProtection="1">
      <alignment horizontal="left" vertical="top"/>
      <protection hidden="1"/>
    </xf>
    <xf numFmtId="0" fontId="5" fillId="0" borderId="7" xfId="0" applyFont="1" applyBorder="1" applyAlignment="1" applyProtection="1">
      <alignment horizontal="left" wrapText="1"/>
      <protection hidden="1"/>
    </xf>
    <xf numFmtId="0" fontId="5" fillId="0" borderId="13" xfId="0" applyFont="1" applyBorder="1" applyAlignment="1" applyProtection="1">
      <alignment horizontal="left" wrapText="1"/>
      <protection hidden="1"/>
    </xf>
    <xf numFmtId="0" fontId="11" fillId="0" borderId="34" xfId="0" applyFont="1" applyBorder="1" applyAlignment="1" applyProtection="1">
      <alignment horizontal="left" vertical="top" wrapText="1"/>
      <protection hidden="1"/>
    </xf>
    <xf numFmtId="0" fontId="11" fillId="0" borderId="24" xfId="0" applyFont="1" applyBorder="1" applyAlignment="1" applyProtection="1">
      <alignment horizontal="left" vertical="top" wrapText="1"/>
      <protection hidden="1"/>
    </xf>
    <xf numFmtId="0" fontId="11" fillId="0" borderId="68" xfId="0" applyFont="1" applyBorder="1" applyAlignment="1" applyProtection="1">
      <alignment horizontal="left" vertical="top" wrapText="1"/>
      <protection hidden="1"/>
    </xf>
    <xf numFmtId="0" fontId="11" fillId="0" borderId="18" xfId="0" applyFont="1" applyBorder="1" applyAlignment="1" applyProtection="1">
      <alignment horizontal="left" vertical="top" wrapText="1"/>
      <protection hidden="1"/>
    </xf>
    <xf numFmtId="0" fontId="11" fillId="0" borderId="0" xfId="0" applyFont="1" applyAlignment="1" applyProtection="1">
      <alignment horizontal="left" vertical="top" wrapText="1"/>
      <protection hidden="1"/>
    </xf>
    <xf numFmtId="0" fontId="11" fillId="0" borderId="51" xfId="0" applyFont="1" applyBorder="1" applyAlignment="1" applyProtection="1">
      <alignment horizontal="left" vertical="top" wrapText="1"/>
      <protection hidden="1"/>
    </xf>
    <xf numFmtId="0" fontId="11" fillId="0" borderId="20" xfId="0" applyFont="1" applyBorder="1" applyAlignment="1" applyProtection="1">
      <alignment horizontal="left" vertical="top" wrapText="1"/>
      <protection hidden="1"/>
    </xf>
    <xf numFmtId="0" fontId="11" fillId="0" borderId="21" xfId="0" applyFont="1" applyBorder="1" applyAlignment="1" applyProtection="1">
      <alignment horizontal="left" vertical="top" wrapText="1"/>
      <protection hidden="1"/>
    </xf>
    <xf numFmtId="0" fontId="11" fillId="0" borderId="69" xfId="0" applyFont="1" applyBorder="1" applyAlignment="1" applyProtection="1">
      <alignment horizontal="left" vertical="top" wrapText="1"/>
      <protection hidden="1"/>
    </xf>
    <xf numFmtId="0" fontId="13" fillId="0" borderId="61" xfId="2" applyFill="1" applyBorder="1" applyAlignment="1" applyProtection="1">
      <alignment horizontal="left" vertical="top" wrapText="1"/>
      <protection hidden="1"/>
    </xf>
    <xf numFmtId="0" fontId="13" fillId="0" borderId="0" xfId="2" applyFill="1" applyBorder="1" applyAlignment="1" applyProtection="1">
      <alignment horizontal="left" vertical="top" wrapText="1"/>
      <protection hidden="1"/>
    </xf>
    <xf numFmtId="0" fontId="13" fillId="0" borderId="51" xfId="2" applyFill="1" applyBorder="1" applyAlignment="1" applyProtection="1">
      <alignment horizontal="left" vertical="top" wrapText="1"/>
      <protection hidden="1"/>
    </xf>
    <xf numFmtId="0" fontId="14" fillId="3" borderId="28" xfId="2" applyFont="1" applyFill="1" applyBorder="1" applyAlignment="1" applyProtection="1">
      <alignment horizontal="left" vertical="top" wrapText="1"/>
      <protection hidden="1"/>
    </xf>
    <xf numFmtId="0" fontId="14" fillId="3" borderId="16" xfId="2" applyFont="1" applyFill="1" applyBorder="1" applyAlignment="1" applyProtection="1">
      <alignment horizontal="left" vertical="top" wrapText="1"/>
      <protection hidden="1"/>
    </xf>
    <xf numFmtId="0" fontId="14" fillId="3" borderId="29" xfId="2" applyFont="1" applyFill="1" applyBorder="1" applyAlignment="1" applyProtection="1">
      <alignment horizontal="left" vertical="top" wrapText="1"/>
      <protection hidden="1"/>
    </xf>
    <xf numFmtId="0" fontId="2" fillId="10" borderId="28" xfId="0" applyFont="1" applyFill="1" applyBorder="1" applyAlignment="1" applyProtection="1">
      <alignment horizontal="left"/>
      <protection hidden="1"/>
    </xf>
    <xf numFmtId="0" fontId="2" fillId="10" borderId="16" xfId="0" applyFont="1" applyFill="1" applyBorder="1" applyAlignment="1" applyProtection="1">
      <alignment horizontal="left"/>
      <protection hidden="1"/>
    </xf>
    <xf numFmtId="0" fontId="2" fillId="10" borderId="29" xfId="0" applyFont="1" applyFill="1" applyBorder="1" applyAlignment="1" applyProtection="1">
      <alignment horizontal="left"/>
      <protection hidden="1"/>
    </xf>
    <xf numFmtId="0" fontId="1" fillId="6" borderId="7" xfId="0" applyFont="1" applyFill="1" applyBorder="1" applyAlignment="1" applyProtection="1">
      <alignment horizontal="left"/>
      <protection hidden="1"/>
    </xf>
    <xf numFmtId="0" fontId="1" fillId="6" borderId="8" xfId="0" applyFont="1" applyFill="1" applyBorder="1" applyAlignment="1" applyProtection="1">
      <alignment horizontal="left"/>
      <protection hidden="1"/>
    </xf>
    <xf numFmtId="0" fontId="1" fillId="6" borderId="9" xfId="0" applyFont="1" applyFill="1" applyBorder="1" applyAlignment="1" applyProtection="1">
      <alignment horizontal="left"/>
      <protection hidden="1"/>
    </xf>
    <xf numFmtId="0" fontId="1" fillId="6" borderId="28" xfId="0" applyFont="1" applyFill="1" applyBorder="1" applyAlignment="1" applyProtection="1">
      <alignment horizontal="left"/>
      <protection hidden="1"/>
    </xf>
    <xf numFmtId="0" fontId="1" fillId="6" borderId="16" xfId="0" applyFont="1" applyFill="1" applyBorder="1" applyAlignment="1" applyProtection="1">
      <alignment horizontal="left"/>
      <protection hidden="1"/>
    </xf>
    <xf numFmtId="0" fontId="1" fillId="6" borderId="29" xfId="0" applyFont="1" applyFill="1" applyBorder="1" applyAlignment="1" applyProtection="1">
      <alignment horizontal="left"/>
      <protection hidden="1"/>
    </xf>
    <xf numFmtId="0" fontId="2" fillId="7" borderId="38" xfId="0" applyFont="1" applyFill="1" applyBorder="1" applyAlignment="1" applyProtection="1">
      <alignment horizontal="left" vertical="center"/>
      <protection hidden="1"/>
    </xf>
    <xf numFmtId="0" fontId="2" fillId="7" borderId="4" xfId="0" applyFont="1" applyFill="1" applyBorder="1" applyAlignment="1" applyProtection="1">
      <alignment horizontal="left" vertical="center"/>
      <protection hidden="1"/>
    </xf>
    <xf numFmtId="0" fontId="9" fillId="0" borderId="40" xfId="0" applyFont="1" applyBorder="1" applyAlignment="1" applyProtection="1">
      <alignment horizontal="left"/>
      <protection hidden="1"/>
    </xf>
    <xf numFmtId="0" fontId="9" fillId="0" borderId="3" xfId="0" applyFont="1" applyBorder="1" applyAlignment="1" applyProtection="1">
      <alignment horizontal="left"/>
      <protection hidden="1"/>
    </xf>
    <xf numFmtId="0" fontId="9" fillId="0" borderId="2" xfId="0" applyFont="1" applyBorder="1" applyAlignment="1" applyProtection="1">
      <alignment horizontal="left"/>
      <protection hidden="1"/>
    </xf>
    <xf numFmtId="0" fontId="11" fillId="0" borderId="1" xfId="0" applyFont="1" applyBorder="1" applyAlignment="1" applyProtection="1">
      <alignment horizontal="left"/>
      <protection hidden="1"/>
    </xf>
    <xf numFmtId="0" fontId="10" fillId="0" borderId="1" xfId="0" applyFont="1" applyBorder="1" applyAlignment="1" applyProtection="1">
      <alignment horizontal="left"/>
      <protection hidden="1"/>
    </xf>
    <xf numFmtId="0" fontId="2" fillId="0" borderId="7" xfId="0" applyFont="1" applyBorder="1" applyAlignment="1" applyProtection="1">
      <alignment horizontal="center"/>
      <protection hidden="1"/>
    </xf>
    <xf numFmtId="0" fontId="2" fillId="0" borderId="8" xfId="0" applyFont="1" applyBorder="1" applyAlignment="1" applyProtection="1">
      <alignment horizontal="center"/>
      <protection hidden="1"/>
    </xf>
    <xf numFmtId="0" fontId="11" fillId="0" borderId="8" xfId="0" applyFont="1" applyBorder="1" applyAlignment="1" applyProtection="1">
      <alignment horizontal="left" vertical="top"/>
      <protection hidden="1"/>
    </xf>
    <xf numFmtId="0" fontId="11" fillId="0" borderId="13" xfId="0" applyFont="1" applyBorder="1" applyAlignment="1" applyProtection="1">
      <alignment horizontal="left" vertical="top"/>
      <protection hidden="1"/>
    </xf>
    <xf numFmtId="0" fontId="2" fillId="7" borderId="52" xfId="0" applyFont="1" applyFill="1" applyBorder="1" applyAlignment="1" applyProtection="1">
      <alignment horizontal="left"/>
      <protection hidden="1"/>
    </xf>
    <xf numFmtId="0" fontId="2" fillId="7" borderId="53" xfId="0" applyFont="1" applyFill="1" applyBorder="1" applyAlignment="1" applyProtection="1">
      <alignment horizontal="left"/>
      <protection hidden="1"/>
    </xf>
    <xf numFmtId="0" fontId="2" fillId="7" borderId="54" xfId="0" applyFont="1" applyFill="1" applyBorder="1" applyAlignment="1" applyProtection="1">
      <alignment horizontal="left"/>
      <protection hidden="1"/>
    </xf>
    <xf numFmtId="0" fontId="2" fillId="7" borderId="55" xfId="0" applyFont="1" applyFill="1" applyBorder="1" applyAlignment="1" applyProtection="1">
      <alignment horizontal="left"/>
      <protection hidden="1"/>
    </xf>
    <xf numFmtId="0" fontId="0" fillId="0" borderId="40" xfId="0" applyBorder="1" applyAlignment="1" applyProtection="1">
      <alignment horizontal="left"/>
      <protection hidden="1"/>
    </xf>
    <xf numFmtId="0" fontId="0" fillId="0" borderId="3" xfId="0" applyBorder="1" applyAlignment="1" applyProtection="1">
      <alignment horizontal="left"/>
      <protection hidden="1"/>
    </xf>
    <xf numFmtId="0" fontId="0" fillId="0" borderId="2" xfId="0" applyBorder="1" applyAlignment="1" applyProtection="1">
      <alignment horizontal="left"/>
      <protection hidden="1"/>
    </xf>
    <xf numFmtId="0" fontId="5" fillId="0" borderId="5" xfId="0" applyFont="1" applyBorder="1" applyAlignment="1" applyProtection="1">
      <alignment horizontal="left"/>
      <protection hidden="1"/>
    </xf>
    <xf numFmtId="0" fontId="5" fillId="0" borderId="3" xfId="0" applyFont="1" applyBorder="1" applyAlignment="1" applyProtection="1">
      <alignment horizontal="left"/>
      <protection hidden="1"/>
    </xf>
    <xf numFmtId="0" fontId="5" fillId="0" borderId="2" xfId="0" applyFont="1" applyBorder="1" applyAlignment="1" applyProtection="1">
      <alignment horizontal="left"/>
      <protection hidden="1"/>
    </xf>
    <xf numFmtId="0" fontId="0" fillId="0" borderId="0" xfId="0" applyAlignment="1" applyProtection="1">
      <alignment horizontal="left" wrapText="1"/>
      <protection hidden="1"/>
    </xf>
    <xf numFmtId="0" fontId="0" fillId="0" borderId="51" xfId="0" applyBorder="1" applyAlignment="1" applyProtection="1">
      <alignment horizontal="left" wrapText="1"/>
      <protection hidden="1"/>
    </xf>
    <xf numFmtId="0" fontId="6" fillId="0" borderId="28" xfId="0" applyFont="1" applyBorder="1" applyAlignment="1" applyProtection="1">
      <alignment horizontal="left" vertical="top" wrapText="1"/>
      <protection hidden="1"/>
    </xf>
    <xf numFmtId="0" fontId="6" fillId="0" borderId="16" xfId="0" applyFont="1" applyBorder="1" applyAlignment="1" applyProtection="1">
      <alignment horizontal="left" vertical="top" wrapText="1"/>
      <protection hidden="1"/>
    </xf>
    <xf numFmtId="0" fontId="6" fillId="0" borderId="29" xfId="0" applyFont="1" applyBorder="1" applyAlignment="1" applyProtection="1">
      <alignment horizontal="left" vertical="top" wrapText="1"/>
      <protection hidden="1"/>
    </xf>
    <xf numFmtId="0" fontId="1" fillId="5" borderId="7" xfId="0" applyFont="1" applyFill="1" applyBorder="1" applyAlignment="1" applyProtection="1">
      <alignment horizontal="left"/>
      <protection hidden="1"/>
    </xf>
    <xf numFmtId="0" fontId="1" fillId="5" borderId="8" xfId="0" applyFont="1" applyFill="1" applyBorder="1" applyAlignment="1" applyProtection="1">
      <alignment horizontal="left"/>
      <protection hidden="1"/>
    </xf>
    <xf numFmtId="0" fontId="1" fillId="5" borderId="16" xfId="0" applyFont="1" applyFill="1" applyBorder="1" applyAlignment="1" applyProtection="1">
      <alignment horizontal="left"/>
      <protection hidden="1"/>
    </xf>
    <xf numFmtId="0" fontId="1" fillId="5" borderId="9" xfId="0" applyFont="1" applyFill="1" applyBorder="1" applyAlignment="1" applyProtection="1">
      <alignment horizontal="left"/>
      <protection hidden="1"/>
    </xf>
    <xf numFmtId="0" fontId="2" fillId="0" borderId="75" xfId="0" applyFont="1" applyBorder="1" applyAlignment="1" applyProtection="1">
      <alignment horizontal="right"/>
      <protection hidden="1"/>
    </xf>
    <xf numFmtId="0" fontId="5" fillId="0" borderId="47" xfId="0" applyFont="1" applyBorder="1" applyAlignment="1" applyProtection="1">
      <alignment horizontal="left"/>
      <protection hidden="1"/>
    </xf>
    <xf numFmtId="0" fontId="5" fillId="0" borderId="48" xfId="0" applyFont="1" applyBorder="1" applyAlignment="1" applyProtection="1">
      <alignment horizontal="left"/>
      <protection hidden="1"/>
    </xf>
    <xf numFmtId="0" fontId="5" fillId="0" borderId="49" xfId="0" applyFont="1" applyBorder="1" applyAlignment="1" applyProtection="1">
      <alignment horizontal="left"/>
      <protection hidden="1"/>
    </xf>
    <xf numFmtId="0" fontId="0" fillId="0" borderId="47" xfId="0" applyBorder="1" applyAlignment="1" applyProtection="1">
      <alignment horizontal="left"/>
      <protection hidden="1"/>
    </xf>
    <xf numFmtId="0" fontId="0" fillId="0" borderId="48" xfId="0" applyBorder="1" applyAlignment="1" applyProtection="1">
      <alignment horizontal="left"/>
      <protection hidden="1"/>
    </xf>
    <xf numFmtId="0" fontId="0" fillId="0" borderId="74" xfId="0" applyBorder="1" applyAlignment="1" applyProtection="1">
      <alignment horizontal="left"/>
      <protection hidden="1"/>
    </xf>
    <xf numFmtId="0" fontId="2" fillId="7" borderId="87" xfId="0" applyFont="1" applyFill="1" applyBorder="1" applyAlignment="1" applyProtection="1">
      <alignment horizontal="left" vertical="top" wrapText="1"/>
      <protection hidden="1"/>
    </xf>
    <xf numFmtId="0" fontId="2" fillId="7" borderId="1" xfId="0" applyFont="1" applyFill="1" applyBorder="1" applyAlignment="1" applyProtection="1">
      <alignment horizontal="left" vertical="top" wrapText="1"/>
      <protection hidden="1"/>
    </xf>
    <xf numFmtId="0" fontId="9" fillId="0" borderId="87" xfId="0" applyFont="1" applyBorder="1" applyAlignment="1" applyProtection="1">
      <alignment horizontal="left"/>
      <protection hidden="1"/>
    </xf>
    <xf numFmtId="0" fontId="9" fillId="0" borderId="1" xfId="0" applyFont="1" applyBorder="1" applyAlignment="1" applyProtection="1">
      <alignment horizontal="left"/>
      <protection hidden="1"/>
    </xf>
    <xf numFmtId="0" fontId="0" fillId="0" borderId="61" xfId="0" applyBorder="1" applyAlignment="1" applyProtection="1">
      <alignment horizontal="left"/>
      <protection hidden="1"/>
    </xf>
    <xf numFmtId="0" fontId="0" fillId="0" borderId="0" xfId="0" applyAlignment="1" applyProtection="1">
      <alignment horizontal="left"/>
      <protection hidden="1"/>
    </xf>
    <xf numFmtId="0" fontId="0" fillId="0" borderId="51" xfId="0" applyBorder="1" applyAlignment="1" applyProtection="1">
      <alignment horizontal="left"/>
      <protection hidden="1"/>
    </xf>
    <xf numFmtId="0" fontId="2" fillId="0" borderId="61" xfId="0" applyFont="1" applyBorder="1" applyAlignment="1" applyProtection="1">
      <alignment horizontal="left"/>
      <protection hidden="1"/>
    </xf>
    <xf numFmtId="0" fontId="2" fillId="0" borderId="0" xfId="0" applyFont="1" applyAlignment="1" applyProtection="1">
      <alignment horizontal="left"/>
      <protection hidden="1"/>
    </xf>
    <xf numFmtId="0" fontId="11" fillId="0" borderId="26" xfId="0" applyFont="1" applyBorder="1" applyAlignment="1" applyProtection="1">
      <alignment horizontal="left" vertical="top"/>
      <protection hidden="1"/>
    </xf>
    <xf numFmtId="0" fontId="11" fillId="0" borderId="81" xfId="0" applyFont="1" applyBorder="1" applyAlignment="1" applyProtection="1">
      <alignment horizontal="left" vertical="top"/>
      <protection hidden="1"/>
    </xf>
    <xf numFmtId="0" fontId="12" fillId="0" borderId="16" xfId="0" applyFont="1" applyBorder="1" applyAlignment="1" applyProtection="1">
      <alignment horizontal="left" vertical="top" wrapText="1"/>
      <protection hidden="1"/>
    </xf>
    <xf numFmtId="0" fontId="12" fillId="0" borderId="29" xfId="0" applyFont="1" applyBorder="1" applyAlignment="1" applyProtection="1">
      <alignment horizontal="left" vertical="top" wrapText="1"/>
      <protection hidden="1"/>
    </xf>
    <xf numFmtId="0" fontId="12" fillId="0" borderId="61" xfId="0" applyFont="1" applyBorder="1" applyAlignment="1" applyProtection="1">
      <alignment horizontal="left" vertical="top" wrapText="1"/>
      <protection hidden="1"/>
    </xf>
    <xf numFmtId="0" fontId="12" fillId="0" borderId="0" xfId="0" applyFont="1" applyAlignment="1" applyProtection="1">
      <alignment horizontal="left" vertical="top" wrapText="1"/>
      <protection hidden="1"/>
    </xf>
    <xf numFmtId="0" fontId="12" fillId="0" borderId="51" xfId="0" applyFont="1" applyBorder="1" applyAlignment="1" applyProtection="1">
      <alignment horizontal="left" vertical="top" wrapText="1"/>
      <protection hidden="1"/>
    </xf>
    <xf numFmtId="0" fontId="7" fillId="2" borderId="66" xfId="0" applyFont="1" applyFill="1" applyBorder="1" applyAlignment="1" applyProtection="1">
      <alignment horizontal="center"/>
      <protection hidden="1"/>
    </xf>
    <xf numFmtId="0" fontId="7" fillId="2" borderId="23" xfId="0" applyFont="1" applyFill="1" applyBorder="1" applyAlignment="1" applyProtection="1">
      <alignment horizontal="center"/>
      <protection hidden="1"/>
    </xf>
    <xf numFmtId="0" fontId="7" fillId="2" borderId="82" xfId="0" applyFont="1" applyFill="1" applyBorder="1" applyAlignment="1" applyProtection="1">
      <alignment horizontal="center"/>
      <protection hidden="1"/>
    </xf>
    <xf numFmtId="0" fontId="7" fillId="2" borderId="67" xfId="0" applyFont="1" applyFill="1" applyBorder="1" applyAlignment="1" applyProtection="1">
      <alignment horizontal="center"/>
      <protection hidden="1"/>
    </xf>
    <xf numFmtId="0" fontId="5" fillId="4" borderId="0" xfId="0" applyFont="1" applyFill="1" applyAlignment="1" applyProtection="1">
      <alignment horizontal="left"/>
      <protection hidden="1"/>
    </xf>
    <xf numFmtId="0" fontId="11" fillId="0" borderId="17" xfId="0" applyFont="1" applyBorder="1" applyAlignment="1" applyProtection="1">
      <alignment horizontal="left"/>
      <protection hidden="1"/>
    </xf>
    <xf numFmtId="0" fontId="11" fillId="0" borderId="14" xfId="0" applyFont="1" applyBorder="1" applyAlignment="1" applyProtection="1">
      <alignment horizontal="left"/>
      <protection hidden="1"/>
    </xf>
    <xf numFmtId="0" fontId="5" fillId="0" borderId="17" xfId="0" applyFont="1" applyBorder="1" applyAlignment="1" applyProtection="1">
      <alignment horizontal="left"/>
      <protection hidden="1"/>
    </xf>
    <xf numFmtId="0" fontId="5" fillId="0" borderId="14" xfId="0" applyFont="1" applyBorder="1" applyAlignment="1" applyProtection="1">
      <alignment horizontal="left"/>
      <protection hidden="1"/>
    </xf>
    <xf numFmtId="0" fontId="5" fillId="0" borderId="24" xfId="0" applyFont="1" applyBorder="1" applyAlignment="1" applyProtection="1">
      <alignment horizontal="left" vertical="top" wrapText="1"/>
      <protection hidden="1"/>
    </xf>
    <xf numFmtId="0" fontId="5" fillId="0" borderId="35" xfId="0" applyFont="1" applyBorder="1" applyAlignment="1" applyProtection="1">
      <alignment horizontal="left" vertical="top" wrapText="1"/>
      <protection hidden="1"/>
    </xf>
    <xf numFmtId="0" fontId="5" fillId="0" borderId="18"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19" xfId="0" applyFont="1" applyBorder="1" applyAlignment="1" applyProtection="1">
      <alignment horizontal="left" vertical="top" wrapText="1"/>
      <protection hidden="1"/>
    </xf>
    <xf numFmtId="0" fontId="5" fillId="0" borderId="20" xfId="0" applyFont="1" applyBorder="1" applyAlignment="1" applyProtection="1">
      <alignment horizontal="left" vertical="top" wrapText="1"/>
      <protection hidden="1"/>
    </xf>
    <xf numFmtId="0" fontId="5" fillId="0" borderId="21" xfId="0" applyFont="1" applyBorder="1" applyAlignment="1" applyProtection="1">
      <alignment horizontal="left" vertical="top" wrapText="1"/>
      <protection hidden="1"/>
    </xf>
    <xf numFmtId="0" fontId="5" fillId="0" borderId="22" xfId="0" applyFont="1" applyBorder="1" applyAlignment="1" applyProtection="1">
      <alignment horizontal="left" vertical="top" wrapText="1"/>
      <protection hidden="1"/>
    </xf>
    <xf numFmtId="0" fontId="5" fillId="0" borderId="34" xfId="0" applyFont="1" applyBorder="1" applyAlignment="1" applyProtection="1">
      <alignment horizontal="left" vertical="top" wrapText="1"/>
      <protection hidden="1"/>
    </xf>
    <xf numFmtId="0" fontId="5" fillId="0" borderId="68" xfId="0" applyFont="1" applyBorder="1" applyAlignment="1" applyProtection="1">
      <alignment horizontal="left" vertical="top" wrapText="1"/>
      <protection hidden="1"/>
    </xf>
    <xf numFmtId="0" fontId="5" fillId="0" borderId="51" xfId="0" applyFont="1" applyBorder="1" applyAlignment="1" applyProtection="1">
      <alignment horizontal="left" vertical="top" wrapText="1"/>
      <protection hidden="1"/>
    </xf>
    <xf numFmtId="0" fontId="5" fillId="0" borderId="69" xfId="0" applyFont="1" applyBorder="1" applyAlignment="1" applyProtection="1">
      <alignment horizontal="left" vertical="top" wrapText="1"/>
      <protection hidden="1"/>
    </xf>
    <xf numFmtId="0" fontId="5" fillId="0" borderId="5"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5" fillId="0" borderId="8" xfId="0" applyFont="1" applyBorder="1" applyAlignment="1" applyProtection="1">
      <alignment horizontal="left"/>
      <protection locked="0"/>
    </xf>
    <xf numFmtId="0" fontId="5" fillId="0" borderId="13" xfId="0" applyFont="1" applyBorder="1" applyAlignment="1" applyProtection="1">
      <alignment horizontal="left"/>
      <protection locked="0"/>
    </xf>
    <xf numFmtId="0" fontId="5" fillId="0" borderId="26" xfId="0" applyFont="1" applyBorder="1" applyAlignment="1" applyProtection="1">
      <alignment horizontal="left"/>
      <protection locked="0"/>
    </xf>
    <xf numFmtId="0" fontId="5" fillId="0" borderId="27" xfId="0" applyFont="1" applyBorder="1" applyAlignment="1" applyProtection="1">
      <alignment horizontal="left"/>
      <protection locked="0"/>
    </xf>
    <xf numFmtId="0" fontId="5" fillId="0" borderId="26" xfId="0" applyFont="1" applyBorder="1" applyAlignment="1" applyProtection="1">
      <alignment horizontal="left" vertical="top"/>
      <protection locked="0"/>
    </xf>
    <xf numFmtId="0" fontId="5" fillId="0" borderId="1" xfId="0" applyFont="1" applyBorder="1" applyAlignment="1" applyProtection="1">
      <alignment horizontal="left"/>
      <protection locked="0"/>
    </xf>
    <xf numFmtId="0" fontId="5" fillId="0" borderId="8" xfId="0" applyFont="1" applyBorder="1" applyAlignment="1" applyProtection="1">
      <alignment horizontal="left" vertical="top"/>
      <protection locked="0"/>
    </xf>
    <xf numFmtId="0" fontId="5" fillId="0" borderId="13" xfId="0" applyFont="1" applyBorder="1" applyAlignment="1" applyProtection="1">
      <alignment horizontal="left" vertical="top"/>
      <protection locked="0"/>
    </xf>
    <xf numFmtId="0" fontId="1" fillId="5" borderId="7" xfId="0" applyFont="1" applyFill="1" applyBorder="1" applyAlignment="1" applyProtection="1">
      <alignment horizontal="left" vertical="center"/>
      <protection hidden="1"/>
    </xf>
    <xf numFmtId="0" fontId="1" fillId="5" borderId="8" xfId="0" applyFont="1" applyFill="1" applyBorder="1" applyAlignment="1" applyProtection="1">
      <alignment horizontal="left" vertical="center"/>
      <protection hidden="1"/>
    </xf>
    <xf numFmtId="0" fontId="1" fillId="5" borderId="9" xfId="0" applyFont="1" applyFill="1" applyBorder="1" applyAlignment="1" applyProtection="1">
      <alignment horizontal="left" vertical="center"/>
      <protection hidden="1"/>
    </xf>
    <xf numFmtId="0" fontId="5" fillId="0" borderId="86" xfId="0" applyFont="1" applyBorder="1" applyAlignment="1" applyProtection="1">
      <alignment horizontal="left"/>
      <protection locked="0"/>
    </xf>
    <xf numFmtId="0" fontId="5" fillId="0" borderId="7" xfId="0" applyFont="1" applyBorder="1" applyAlignment="1" applyProtection="1">
      <alignment horizontal="left" wrapText="1"/>
      <protection locked="0"/>
    </xf>
    <xf numFmtId="0" fontId="5" fillId="0" borderId="13" xfId="0" applyFont="1" applyBorder="1" applyAlignment="1" applyProtection="1">
      <alignment horizontal="left" wrapText="1"/>
      <protection locked="0"/>
    </xf>
    <xf numFmtId="0" fontId="2" fillId="7" borderId="17" xfId="0" applyFont="1" applyFill="1" applyBorder="1" applyAlignment="1" applyProtection="1">
      <alignment horizontal="left"/>
      <protection hidden="1"/>
    </xf>
    <xf numFmtId="0" fontId="2" fillId="7" borderId="14" xfId="0" applyFont="1" applyFill="1" applyBorder="1" applyAlignment="1" applyProtection="1">
      <alignment horizontal="left"/>
      <protection hidden="1"/>
    </xf>
    <xf numFmtId="0" fontId="2" fillId="7" borderId="15" xfId="0" applyFont="1" applyFill="1" applyBorder="1" applyAlignment="1" applyProtection="1">
      <alignment horizontal="left"/>
      <protection hidden="1"/>
    </xf>
    <xf numFmtId="0" fontId="2" fillId="0" borderId="18" xfId="0" applyFont="1" applyBorder="1" applyAlignment="1" applyProtection="1">
      <alignment horizontal="right"/>
      <protection hidden="1"/>
    </xf>
    <xf numFmtId="0" fontId="2" fillId="0" borderId="51" xfId="0" applyFont="1" applyBorder="1" applyAlignment="1" applyProtection="1">
      <alignment horizontal="right"/>
      <protection hidden="1"/>
    </xf>
    <xf numFmtId="0" fontId="5" fillId="0" borderId="76" xfId="0" applyFont="1" applyBorder="1" applyAlignment="1" applyProtection="1">
      <alignment horizontal="left" vertical="top" wrapText="1"/>
      <protection locked="0"/>
    </xf>
    <xf numFmtId="0" fontId="5" fillId="0" borderId="77" xfId="0" applyFont="1" applyBorder="1" applyAlignment="1" applyProtection="1">
      <alignment horizontal="left" vertical="top" wrapText="1"/>
      <protection locked="0"/>
    </xf>
    <xf numFmtId="0" fontId="5" fillId="0" borderId="78"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9" xfId="0" applyFont="1" applyBorder="1" applyAlignment="1" applyProtection="1">
      <alignment horizontal="left" vertical="top" wrapText="1"/>
      <protection locked="0"/>
    </xf>
    <xf numFmtId="0" fontId="5" fillId="0" borderId="20" xfId="0" applyFont="1" applyBorder="1" applyAlignment="1" applyProtection="1">
      <alignment horizontal="left" vertical="top" wrapText="1"/>
      <protection locked="0"/>
    </xf>
    <xf numFmtId="0" fontId="5" fillId="0" borderId="21" xfId="0" applyFont="1" applyBorder="1" applyAlignment="1" applyProtection="1">
      <alignment horizontal="left" vertical="top" wrapText="1"/>
      <protection locked="0"/>
    </xf>
    <xf numFmtId="0" fontId="5" fillId="0" borderId="22"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7" xfId="0" applyFont="1" applyBorder="1" applyAlignment="1" applyProtection="1">
      <alignment horizontal="left"/>
      <protection locked="0"/>
    </xf>
    <xf numFmtId="0" fontId="5" fillId="0" borderId="14" xfId="0" applyFont="1" applyBorder="1" applyAlignment="1" applyProtection="1">
      <alignment horizontal="left"/>
      <protection locked="0"/>
    </xf>
    <xf numFmtId="0" fontId="7" fillId="2" borderId="18" xfId="0" applyFont="1" applyFill="1" applyBorder="1" applyAlignment="1" applyProtection="1">
      <alignment horizontal="center"/>
      <protection hidden="1"/>
    </xf>
    <xf numFmtId="0" fontId="7" fillId="2" borderId="0" xfId="0" applyFont="1" applyFill="1" applyAlignment="1" applyProtection="1">
      <alignment horizontal="center"/>
      <protection hidden="1"/>
    </xf>
    <xf numFmtId="0" fontId="7" fillId="2" borderId="19" xfId="0" applyFont="1" applyFill="1" applyBorder="1" applyAlignment="1" applyProtection="1">
      <alignment horizontal="center"/>
      <protection hidden="1"/>
    </xf>
    <xf numFmtId="0" fontId="0" fillId="0" borderId="54" xfId="0" applyBorder="1" applyAlignment="1" applyProtection="1">
      <alignment horizontal="left"/>
      <protection locked="0" hidden="1"/>
    </xf>
    <xf numFmtId="0" fontId="0" fillId="0" borderId="4" xfId="0" applyBorder="1" applyAlignment="1" applyProtection="1">
      <alignment horizontal="left"/>
      <protection locked="0" hidden="1"/>
    </xf>
    <xf numFmtId="0" fontId="0" fillId="0" borderId="79" xfId="0" applyBorder="1" applyAlignment="1" applyProtection="1">
      <alignment horizontal="left"/>
      <protection locked="0" hidden="1"/>
    </xf>
    <xf numFmtId="0" fontId="2" fillId="0" borderId="23" xfId="0" applyFont="1" applyBorder="1" applyAlignment="1" applyProtection="1">
      <alignment horizontal="right"/>
      <protection hidden="1"/>
    </xf>
    <xf numFmtId="0" fontId="0" fillId="0" borderId="40" xfId="0" applyBorder="1" applyAlignment="1" applyProtection="1">
      <alignment horizontal="left"/>
      <protection locked="0"/>
    </xf>
    <xf numFmtId="0" fontId="0" fillId="0" borderId="3" xfId="0" applyBorder="1" applyAlignment="1" applyProtection="1">
      <alignment horizontal="left"/>
      <protection locked="0"/>
    </xf>
    <xf numFmtId="0" fontId="0" fillId="0" borderId="2" xfId="0" applyBorder="1" applyAlignment="1" applyProtection="1">
      <alignment horizontal="left"/>
      <protection locked="0"/>
    </xf>
    <xf numFmtId="0" fontId="5" fillId="0" borderId="54" xfId="0" applyFont="1" applyBorder="1" applyAlignment="1" applyProtection="1">
      <alignment horizontal="left"/>
      <protection locked="0" hidden="1"/>
    </xf>
    <xf numFmtId="0" fontId="5" fillId="0" borderId="4" xfId="0" applyFont="1" applyBorder="1" applyAlignment="1" applyProtection="1">
      <alignment horizontal="left"/>
      <protection locked="0" hidden="1"/>
    </xf>
    <xf numFmtId="0" fontId="5" fillId="0" borderId="79" xfId="0" applyFont="1" applyBorder="1" applyAlignment="1" applyProtection="1">
      <alignment horizontal="left"/>
      <protection locked="0" hidden="1"/>
    </xf>
    <xf numFmtId="0" fontId="5" fillId="0" borderId="4" xfId="0" applyFont="1" applyBorder="1" applyAlignment="1" applyProtection="1">
      <alignment horizontal="left" vertical="top" wrapText="1"/>
      <protection locked="0"/>
    </xf>
    <xf numFmtId="0" fontId="2" fillId="9" borderId="4" xfId="0" applyFont="1" applyFill="1" applyBorder="1" applyAlignment="1" applyProtection="1">
      <alignment horizontal="left" vertical="top" wrapText="1"/>
      <protection hidden="1"/>
    </xf>
    <xf numFmtId="0" fontId="2" fillId="0" borderId="61" xfId="0" applyFont="1" applyBorder="1" applyAlignment="1" applyProtection="1">
      <alignment horizontal="right"/>
      <protection hidden="1"/>
    </xf>
    <xf numFmtId="0" fontId="5" fillId="0" borderId="44" xfId="0" applyFont="1" applyBorder="1" applyAlignment="1" applyProtection="1">
      <alignment horizontal="left"/>
      <protection locked="0"/>
    </xf>
    <xf numFmtId="0" fontId="5" fillId="0" borderId="31" xfId="0" applyFont="1" applyBorder="1" applyAlignment="1" applyProtection="1">
      <alignment horizontal="left"/>
      <protection locked="0"/>
    </xf>
    <xf numFmtId="0" fontId="5" fillId="0" borderId="43" xfId="0" applyFont="1" applyBorder="1" applyAlignment="1" applyProtection="1">
      <alignment horizontal="left"/>
      <protection locked="0"/>
    </xf>
    <xf numFmtId="0" fontId="0" fillId="0" borderId="42" xfId="0" applyBorder="1" applyAlignment="1" applyProtection="1">
      <alignment horizontal="left"/>
      <protection locked="0"/>
    </xf>
    <xf numFmtId="0" fontId="0" fillId="0" borderId="31" xfId="0" applyBorder="1" applyAlignment="1" applyProtection="1">
      <alignment horizontal="left"/>
      <protection locked="0"/>
    </xf>
    <xf numFmtId="0" fontId="0" fillId="0" borderId="43" xfId="0" applyBorder="1" applyAlignment="1" applyProtection="1">
      <alignment horizontal="left"/>
      <protection locked="0"/>
    </xf>
    <xf numFmtId="0" fontId="0" fillId="0" borderId="40"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2" fillId="3" borderId="7" xfId="0" applyFont="1" applyFill="1" applyBorder="1" applyAlignment="1" applyProtection="1">
      <alignment horizontal="right"/>
      <protection hidden="1"/>
    </xf>
    <xf numFmtId="0" fontId="2" fillId="3" borderId="8" xfId="0" applyFont="1" applyFill="1" applyBorder="1" applyAlignment="1" applyProtection="1">
      <alignment horizontal="right"/>
      <protection hidden="1"/>
    </xf>
    <xf numFmtId="0" fontId="2" fillId="2" borderId="7" xfId="0" applyFont="1" applyFill="1" applyBorder="1" applyAlignment="1" applyProtection="1">
      <alignment horizontal="right"/>
      <protection hidden="1"/>
    </xf>
    <xf numFmtId="0" fontId="2" fillId="2" borderId="8" xfId="0" applyFont="1" applyFill="1" applyBorder="1" applyAlignment="1" applyProtection="1">
      <alignment horizontal="right"/>
      <protection hidden="1"/>
    </xf>
    <xf numFmtId="0" fontId="2" fillId="7" borderId="25" xfId="0" applyFont="1" applyFill="1" applyBorder="1" applyAlignment="1" applyProtection="1">
      <alignment horizontal="left"/>
      <protection hidden="1"/>
    </xf>
    <xf numFmtId="0" fontId="2" fillId="7" borderId="26" xfId="0" applyFont="1" applyFill="1" applyBorder="1" applyAlignment="1" applyProtection="1">
      <alignment horizontal="left"/>
      <protection hidden="1"/>
    </xf>
    <xf numFmtId="0" fontId="2" fillId="7" borderId="27" xfId="0" applyFont="1" applyFill="1" applyBorder="1" applyAlignment="1" applyProtection="1">
      <alignment horizontal="left"/>
      <protection hidden="1"/>
    </xf>
    <xf numFmtId="0" fontId="5" fillId="0" borderId="44" xfId="0" applyFont="1" applyBorder="1" applyAlignment="1" applyProtection="1">
      <alignment horizontal="left" vertical="top" wrapText="1"/>
      <protection locked="0"/>
    </xf>
    <xf numFmtId="0" fontId="5" fillId="0" borderId="31" xfId="0" applyFont="1" applyBorder="1" applyAlignment="1" applyProtection="1">
      <alignment horizontal="left" vertical="top" wrapText="1"/>
      <protection locked="0"/>
    </xf>
    <xf numFmtId="0" fontId="5" fillId="0" borderId="43" xfId="0" applyFont="1" applyBorder="1" applyAlignment="1" applyProtection="1">
      <alignment horizontal="left" vertical="top" wrapText="1"/>
      <protection locked="0"/>
    </xf>
    <xf numFmtId="0" fontId="0" fillId="0" borderId="42"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0" fillId="0" borderId="43" xfId="0" applyBorder="1" applyAlignment="1" applyProtection="1">
      <alignment horizontal="left" vertical="top" wrapText="1"/>
      <protection locked="0"/>
    </xf>
    <xf numFmtId="0" fontId="2" fillId="7" borderId="46" xfId="0" applyFont="1" applyFill="1" applyBorder="1" applyAlignment="1" applyProtection="1">
      <alignment horizontal="left"/>
      <protection hidden="1"/>
    </xf>
    <xf numFmtId="0" fontId="5" fillId="0" borderId="16" xfId="0" applyFont="1" applyBorder="1" applyAlignment="1" applyProtection="1">
      <alignment horizontal="left" vertical="top"/>
      <protection locked="0"/>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hs.wisconsin.gov/business/allow-cost-manual.htm" TargetMode="Externa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1"/>
  <sheetViews>
    <sheetView showGridLines="0" zoomScaleNormal="100" workbookViewId="0">
      <selection activeCell="A5" sqref="A5:M5"/>
    </sheetView>
  </sheetViews>
  <sheetFormatPr defaultColWidth="8.7109375" defaultRowHeight="15" x14ac:dyDescent="0.25"/>
  <cols>
    <col min="1" max="1" width="2.140625" style="15" customWidth="1"/>
    <col min="2" max="2" width="14" style="15" customWidth="1"/>
    <col min="3" max="3" width="9" style="15" customWidth="1"/>
    <col min="4" max="4" width="9.5703125" style="15" customWidth="1"/>
    <col min="5" max="6" width="10.85546875" style="15" customWidth="1"/>
    <col min="7" max="7" width="9.85546875" style="15" customWidth="1"/>
    <col min="8" max="8" width="11.28515625" style="15" customWidth="1"/>
    <col min="9" max="9" width="10.5703125" style="15" customWidth="1"/>
    <col min="10" max="10" width="11.42578125" style="15" customWidth="1"/>
    <col min="11" max="11" width="11.140625" style="15" customWidth="1"/>
    <col min="12" max="12" width="11.42578125" style="15" customWidth="1"/>
    <col min="13" max="13" width="10.85546875" style="15" customWidth="1"/>
    <col min="14" max="16384" width="8.7109375" style="15"/>
  </cols>
  <sheetData>
    <row r="1" spans="1:13" x14ac:dyDescent="0.25">
      <c r="A1" s="211" t="s">
        <v>52</v>
      </c>
      <c r="B1" s="212"/>
      <c r="C1" s="212"/>
      <c r="D1" s="212"/>
      <c r="E1" s="212"/>
      <c r="F1" s="212"/>
      <c r="G1" s="212"/>
      <c r="H1" s="212"/>
      <c r="I1" s="212"/>
      <c r="J1" s="212"/>
      <c r="K1" s="212"/>
      <c r="L1" s="212"/>
      <c r="M1" s="213"/>
    </row>
    <row r="2" spans="1:13" x14ac:dyDescent="0.25">
      <c r="A2" s="214" t="s">
        <v>75</v>
      </c>
      <c r="B2" s="215"/>
      <c r="C2" s="215"/>
      <c r="D2" s="215"/>
      <c r="E2" s="215"/>
      <c r="F2" s="215"/>
      <c r="G2" s="215"/>
      <c r="H2" s="215"/>
      <c r="I2" s="215"/>
      <c r="J2" s="215"/>
      <c r="K2" s="215"/>
      <c r="L2" s="215"/>
      <c r="M2" s="216"/>
    </row>
    <row r="3" spans="1:13" x14ac:dyDescent="0.25">
      <c r="A3" s="214"/>
      <c r="B3" s="215"/>
      <c r="C3" s="215"/>
      <c r="D3" s="215"/>
      <c r="E3" s="215"/>
      <c r="F3" s="215"/>
      <c r="G3" s="215"/>
      <c r="H3" s="215"/>
      <c r="I3" s="215"/>
      <c r="J3" s="215"/>
      <c r="K3" s="215"/>
      <c r="L3" s="215"/>
      <c r="M3" s="216"/>
    </row>
    <row r="4" spans="1:13" x14ac:dyDescent="0.25">
      <c r="A4" s="217" t="s">
        <v>77</v>
      </c>
      <c r="B4" s="218"/>
      <c r="C4" s="218"/>
      <c r="D4" s="218"/>
      <c r="E4" s="218"/>
      <c r="F4" s="218"/>
      <c r="G4" s="218"/>
      <c r="H4" s="218"/>
      <c r="I4" s="218"/>
      <c r="J4" s="218"/>
      <c r="K4" s="218"/>
      <c r="L4" s="218"/>
      <c r="M4" s="219"/>
    </row>
    <row r="5" spans="1:13" ht="32.25" customHeight="1" thickBot="1" x14ac:dyDescent="0.3">
      <c r="A5" s="208" t="s">
        <v>127</v>
      </c>
      <c r="B5" s="209"/>
      <c r="C5" s="209"/>
      <c r="D5" s="209"/>
      <c r="E5" s="209"/>
      <c r="F5" s="209"/>
      <c r="G5" s="209"/>
      <c r="H5" s="209"/>
      <c r="I5" s="209"/>
      <c r="J5" s="209"/>
      <c r="K5" s="209"/>
      <c r="L5" s="209"/>
      <c r="M5" s="210"/>
    </row>
    <row r="6" spans="1:13" x14ac:dyDescent="0.25">
      <c r="A6" s="87"/>
      <c r="B6" s="87"/>
      <c r="C6" s="87"/>
      <c r="D6" s="87"/>
      <c r="E6" s="87"/>
      <c r="F6" s="87"/>
      <c r="G6" s="87"/>
      <c r="H6" s="87"/>
      <c r="I6" s="87"/>
      <c r="J6" s="87"/>
      <c r="K6" s="87"/>
      <c r="L6" s="87"/>
      <c r="M6" s="87"/>
    </row>
    <row r="7" spans="1:13" ht="15.75" thickBot="1" x14ac:dyDescent="0.3">
      <c r="A7" s="87"/>
      <c r="C7" s="87"/>
      <c r="D7" s="87"/>
      <c r="E7" s="87"/>
      <c r="F7" s="87"/>
      <c r="G7" s="87"/>
      <c r="H7" s="87"/>
      <c r="I7" s="87"/>
      <c r="J7" s="87"/>
      <c r="K7" s="87"/>
      <c r="L7" s="87"/>
      <c r="M7" s="87"/>
    </row>
    <row r="8" spans="1:13" x14ac:dyDescent="0.25">
      <c r="A8" s="220" t="s">
        <v>76</v>
      </c>
      <c r="B8" s="221"/>
      <c r="C8" s="221"/>
      <c r="D8" s="221"/>
      <c r="E8" s="221"/>
      <c r="F8" s="221"/>
      <c r="G8" s="221"/>
      <c r="H8" s="221"/>
      <c r="I8" s="221"/>
      <c r="J8" s="221"/>
      <c r="K8" s="221"/>
      <c r="L8" s="221"/>
      <c r="M8" s="222"/>
    </row>
    <row r="9" spans="1:13" x14ac:dyDescent="0.25">
      <c r="A9" s="300" t="s">
        <v>80</v>
      </c>
      <c r="B9" s="301"/>
      <c r="C9" s="301"/>
      <c r="D9" s="301"/>
      <c r="E9" s="301"/>
      <c r="F9" s="301"/>
      <c r="G9" s="301"/>
      <c r="H9" s="301"/>
      <c r="I9" s="301"/>
      <c r="J9" s="301"/>
      <c r="K9" s="301"/>
      <c r="L9" s="301"/>
      <c r="M9" s="302"/>
    </row>
    <row r="10" spans="1:13" x14ac:dyDescent="0.25">
      <c r="A10" s="244" t="s">
        <v>79</v>
      </c>
      <c r="B10" s="245"/>
      <c r="C10" s="245"/>
      <c r="D10" s="245"/>
      <c r="E10" s="245"/>
      <c r="F10" s="245"/>
      <c r="G10" s="245"/>
      <c r="H10" s="245"/>
      <c r="I10" s="245"/>
      <c r="J10" s="245"/>
      <c r="K10" s="245"/>
      <c r="L10" s="245"/>
      <c r="M10" s="246"/>
    </row>
    <row r="11" spans="1:13" ht="15.75" thickBot="1" x14ac:dyDescent="0.3">
      <c r="A11" s="88"/>
      <c r="B11" s="89"/>
      <c r="C11" s="89"/>
      <c r="D11" s="89"/>
      <c r="E11" s="89"/>
      <c r="F11" s="89"/>
      <c r="G11" s="89"/>
      <c r="H11" s="89"/>
      <c r="I11" s="89"/>
      <c r="J11" s="89"/>
      <c r="K11" s="89"/>
      <c r="L11" s="89"/>
      <c r="M11" s="90"/>
    </row>
    <row r="12" spans="1:13" ht="15.75" thickBot="1" x14ac:dyDescent="0.3">
      <c r="A12" s="91"/>
      <c r="B12" s="91"/>
      <c r="C12" s="91"/>
      <c r="D12" s="91"/>
      <c r="E12" s="91"/>
      <c r="F12" s="91"/>
      <c r="G12" s="91"/>
      <c r="H12" s="91"/>
      <c r="I12" s="91"/>
      <c r="J12" s="91"/>
      <c r="K12" s="91"/>
      <c r="L12" s="91"/>
      <c r="M12" s="91"/>
    </row>
    <row r="13" spans="1:13" ht="15" customHeight="1" x14ac:dyDescent="0.25">
      <c r="A13" s="247" t="s">
        <v>81</v>
      </c>
      <c r="B13" s="248"/>
      <c r="C13" s="248"/>
      <c r="D13" s="248"/>
      <c r="E13" s="248"/>
      <c r="F13" s="248"/>
      <c r="G13" s="248"/>
      <c r="H13" s="248"/>
      <c r="I13" s="248"/>
      <c r="J13" s="248"/>
      <c r="K13" s="248"/>
      <c r="L13" s="249"/>
      <c r="M13" s="92"/>
    </row>
    <row r="14" spans="1:13" x14ac:dyDescent="0.25">
      <c r="A14" s="93"/>
      <c r="B14" s="15" t="s">
        <v>87</v>
      </c>
      <c r="L14" s="94"/>
      <c r="M14" s="87"/>
    </row>
    <row r="15" spans="1:13" x14ac:dyDescent="0.25">
      <c r="A15" s="93"/>
      <c r="B15" s="15" t="s">
        <v>88</v>
      </c>
      <c r="L15" s="94"/>
      <c r="M15" s="87"/>
    </row>
    <row r="16" spans="1:13" x14ac:dyDescent="0.25">
      <c r="A16" s="93"/>
      <c r="B16" s="15" t="s">
        <v>89</v>
      </c>
      <c r="L16" s="94"/>
      <c r="M16" s="87"/>
    </row>
    <row r="17" spans="1:13" ht="15" customHeight="1" x14ac:dyDescent="0.25">
      <c r="A17" s="93"/>
      <c r="B17" s="15" t="s">
        <v>90</v>
      </c>
      <c r="C17" s="44"/>
      <c r="D17" s="44"/>
      <c r="E17" s="44"/>
      <c r="F17" s="44"/>
      <c r="G17" s="44"/>
      <c r="H17" s="44"/>
      <c r="I17" s="44"/>
      <c r="J17" s="44"/>
      <c r="K17" s="44"/>
      <c r="L17" s="95"/>
      <c r="M17" s="87"/>
    </row>
    <row r="18" spans="1:13" ht="15.75" thickBot="1" x14ac:dyDescent="0.3">
      <c r="A18" s="96"/>
      <c r="B18" s="78" t="s">
        <v>91</v>
      </c>
      <c r="C18" s="78"/>
      <c r="D18" s="78"/>
      <c r="E18" s="78"/>
      <c r="F18" s="78"/>
      <c r="G18" s="78"/>
      <c r="H18" s="78"/>
      <c r="I18" s="78"/>
      <c r="J18" s="78"/>
      <c r="K18" s="78"/>
      <c r="L18" s="97"/>
      <c r="M18" s="87"/>
    </row>
    <row r="19" spans="1:13" ht="15.75" thickBot="1" x14ac:dyDescent="0.3">
      <c r="B19" s="87"/>
      <c r="C19" s="87"/>
      <c r="D19" s="87"/>
      <c r="E19" s="87"/>
      <c r="F19" s="87"/>
      <c r="G19" s="87"/>
      <c r="H19" s="87"/>
      <c r="I19" s="87"/>
      <c r="J19" s="87"/>
      <c r="K19" s="87"/>
      <c r="L19" s="87"/>
      <c r="M19" s="87"/>
    </row>
    <row r="20" spans="1:13" x14ac:dyDescent="0.25">
      <c r="A20" s="250" t="s">
        <v>82</v>
      </c>
      <c r="B20" s="251"/>
      <c r="C20" s="251"/>
      <c r="D20" s="251"/>
      <c r="E20" s="251"/>
      <c r="F20" s="251"/>
      <c r="G20" s="251"/>
      <c r="H20" s="251"/>
      <c r="I20" s="251"/>
      <c r="J20" s="251"/>
      <c r="K20" s="251"/>
      <c r="L20" s="252"/>
      <c r="M20" s="87"/>
    </row>
    <row r="21" spans="1:13" x14ac:dyDescent="0.25">
      <c r="A21" s="93"/>
      <c r="B21" s="15" t="s">
        <v>92</v>
      </c>
      <c r="L21" s="94"/>
      <c r="M21" s="87"/>
    </row>
    <row r="22" spans="1:13" ht="30.75" customHeight="1" x14ac:dyDescent="0.25">
      <c r="A22" s="93"/>
      <c r="B22" s="280" t="s">
        <v>93</v>
      </c>
      <c r="C22" s="280"/>
      <c r="D22" s="280"/>
      <c r="E22" s="280"/>
      <c r="F22" s="280"/>
      <c r="G22" s="280"/>
      <c r="H22" s="280"/>
      <c r="I22" s="280"/>
      <c r="J22" s="280"/>
      <c r="K22" s="280"/>
      <c r="L22" s="281"/>
      <c r="M22" s="87"/>
    </row>
    <row r="23" spans="1:13" x14ac:dyDescent="0.25">
      <c r="A23" s="93"/>
      <c r="B23" s="15" t="s">
        <v>94</v>
      </c>
      <c r="L23" s="94"/>
      <c r="M23" s="87"/>
    </row>
    <row r="24" spans="1:13" x14ac:dyDescent="0.25">
      <c r="A24" s="93"/>
      <c r="B24" s="15" t="s">
        <v>95</v>
      </c>
      <c r="L24" s="94"/>
      <c r="M24" s="87"/>
    </row>
    <row r="25" spans="1:13" x14ac:dyDescent="0.25">
      <c r="A25" s="93"/>
      <c r="B25" s="15" t="s">
        <v>96</v>
      </c>
      <c r="L25" s="94"/>
      <c r="M25" s="87"/>
    </row>
    <row r="26" spans="1:13" ht="30" customHeight="1" x14ac:dyDescent="0.25">
      <c r="A26" s="93"/>
      <c r="B26" s="280" t="s">
        <v>97</v>
      </c>
      <c r="C26" s="280"/>
      <c r="D26" s="280"/>
      <c r="E26" s="280"/>
      <c r="F26" s="280"/>
      <c r="G26" s="280"/>
      <c r="H26" s="280"/>
      <c r="I26" s="280"/>
      <c r="J26" s="280"/>
      <c r="K26" s="280"/>
      <c r="L26" s="281"/>
      <c r="M26" s="87"/>
    </row>
    <row r="27" spans="1:13" ht="15.75" thickBot="1" x14ac:dyDescent="0.3">
      <c r="A27" s="96"/>
      <c r="B27" s="78" t="s">
        <v>98</v>
      </c>
      <c r="C27" s="78"/>
      <c r="D27" s="78"/>
      <c r="E27" s="78"/>
      <c r="F27" s="78"/>
      <c r="G27" s="78"/>
      <c r="H27" s="78"/>
      <c r="I27" s="78"/>
      <c r="J27" s="78"/>
      <c r="K27" s="78"/>
      <c r="L27" s="97"/>
      <c r="M27" s="87"/>
    </row>
    <row r="28" spans="1:13" x14ac:dyDescent="0.25">
      <c r="B28" s="87"/>
      <c r="C28" s="87"/>
      <c r="D28" s="87"/>
      <c r="E28" s="87"/>
      <c r="F28" s="87"/>
      <c r="G28" s="87"/>
      <c r="H28" s="87"/>
      <c r="I28" s="87"/>
      <c r="J28" s="87"/>
      <c r="K28" s="87"/>
      <c r="L28" s="87"/>
      <c r="M28" s="87"/>
    </row>
    <row r="29" spans="1:13" ht="15.75" thickBot="1" x14ac:dyDescent="0.3">
      <c r="A29" s="98"/>
      <c r="B29" s="98"/>
      <c r="C29" s="98"/>
      <c r="D29" s="98"/>
      <c r="E29" s="98"/>
      <c r="F29" s="98"/>
      <c r="G29" s="98"/>
      <c r="H29" s="98"/>
      <c r="I29" s="98"/>
      <c r="J29" s="98"/>
      <c r="K29" s="98"/>
      <c r="L29" s="98"/>
      <c r="M29" s="98"/>
    </row>
    <row r="30" spans="1:13" ht="15.75" thickBot="1" x14ac:dyDescent="0.3">
      <c r="A30" s="224" t="s">
        <v>121</v>
      </c>
      <c r="B30" s="225"/>
      <c r="C30" s="225"/>
      <c r="D30" s="225"/>
      <c r="E30" s="225"/>
      <c r="F30" s="225"/>
      <c r="G30" s="225"/>
      <c r="H30" s="225"/>
      <c r="I30" s="225"/>
      <c r="J30" s="225"/>
      <c r="K30" s="225"/>
      <c r="L30" s="225"/>
      <c r="M30" s="226"/>
    </row>
    <row r="31" spans="1:13" ht="15.75" customHeight="1" x14ac:dyDescent="0.25">
      <c r="A31" s="282" t="s">
        <v>123</v>
      </c>
      <c r="B31" s="283"/>
      <c r="C31" s="283"/>
      <c r="D31" s="283"/>
      <c r="E31" s="283"/>
      <c r="F31" s="283"/>
      <c r="G31" s="283"/>
      <c r="H31" s="283"/>
      <c r="I31" s="283"/>
      <c r="J31" s="99"/>
      <c r="K31" s="99"/>
      <c r="L31" s="99"/>
      <c r="M31" s="100"/>
    </row>
    <row r="32" spans="1:13" ht="15.75" thickBot="1" x14ac:dyDescent="0.3">
      <c r="A32" s="217"/>
      <c r="B32" s="218"/>
      <c r="C32" s="218"/>
      <c r="D32" s="218"/>
      <c r="E32" s="218"/>
      <c r="F32" s="218"/>
      <c r="G32" s="218"/>
      <c r="H32" s="218"/>
      <c r="I32" s="218"/>
      <c r="J32" s="87"/>
      <c r="K32" s="101"/>
      <c r="L32" s="87"/>
      <c r="M32" s="102"/>
    </row>
    <row r="33" spans="1:13" ht="60" x14ac:dyDescent="0.25">
      <c r="A33" s="217"/>
      <c r="B33" s="218"/>
      <c r="C33" s="218"/>
      <c r="D33" s="218"/>
      <c r="E33" s="218"/>
      <c r="F33" s="218"/>
      <c r="G33" s="218"/>
      <c r="H33" s="218"/>
      <c r="I33" s="218"/>
      <c r="J33" s="87"/>
      <c r="K33" s="103" t="s">
        <v>53</v>
      </c>
      <c r="L33" s="87"/>
      <c r="M33" s="102"/>
    </row>
    <row r="34" spans="1:13" s="26" customFormat="1" ht="15.75" thickBot="1" x14ac:dyDescent="0.3">
      <c r="A34" s="104"/>
      <c r="H34" s="27" t="s">
        <v>0</v>
      </c>
      <c r="I34" s="27" t="s">
        <v>120</v>
      </c>
      <c r="J34" s="27" t="s">
        <v>23</v>
      </c>
      <c r="K34" s="105" t="s">
        <v>27</v>
      </c>
      <c r="L34" s="27" t="s">
        <v>6</v>
      </c>
      <c r="M34" s="106" t="s">
        <v>4</v>
      </c>
    </row>
    <row r="35" spans="1:13" ht="15.75" thickBot="1" x14ac:dyDescent="0.3">
      <c r="A35" s="28" t="s">
        <v>14</v>
      </c>
      <c r="B35" s="29" t="s">
        <v>74</v>
      </c>
      <c r="C35" s="227" t="s">
        <v>78</v>
      </c>
      <c r="D35" s="228"/>
      <c r="E35" s="228"/>
      <c r="F35" s="228"/>
      <c r="G35" s="228"/>
      <c r="H35" s="107">
        <v>62000</v>
      </c>
      <c r="I35" s="108">
        <v>0.5</v>
      </c>
      <c r="J35" s="109">
        <f>H35*I35</f>
        <v>31000</v>
      </c>
      <c r="K35" s="110">
        <v>0.35</v>
      </c>
      <c r="L35" s="111">
        <f>J35*K35</f>
        <v>10850</v>
      </c>
      <c r="M35" s="31">
        <f>J35+L35</f>
        <v>41850</v>
      </c>
    </row>
    <row r="36" spans="1:13" x14ac:dyDescent="0.25">
      <c r="A36" s="112"/>
      <c r="B36" s="76" t="s">
        <v>13</v>
      </c>
      <c r="C36" s="229" t="s">
        <v>54</v>
      </c>
      <c r="D36" s="229"/>
      <c r="E36" s="229"/>
      <c r="F36" s="229"/>
      <c r="G36" s="229"/>
      <c r="H36" s="229"/>
      <c r="I36" s="230"/>
      <c r="J36" s="229"/>
      <c r="K36" s="230"/>
      <c r="L36" s="229"/>
      <c r="M36" s="231"/>
    </row>
    <row r="37" spans="1:13" ht="15.75" thickBot="1" x14ac:dyDescent="0.3">
      <c r="A37" s="96"/>
      <c r="B37" s="113"/>
      <c r="C37" s="114"/>
      <c r="D37" s="114"/>
      <c r="E37" s="114"/>
      <c r="F37" s="114"/>
      <c r="G37" s="114"/>
      <c r="H37" s="114"/>
      <c r="I37" s="114"/>
      <c r="J37" s="114"/>
      <c r="K37" s="114"/>
      <c r="L37" s="114"/>
      <c r="M37" s="115"/>
    </row>
    <row r="38" spans="1:13" x14ac:dyDescent="0.25">
      <c r="B38" s="116"/>
      <c r="C38" s="117"/>
      <c r="D38" s="117"/>
      <c r="E38" s="117"/>
      <c r="F38" s="117"/>
      <c r="G38" s="117"/>
      <c r="H38" s="117"/>
      <c r="I38" s="117"/>
      <c r="J38" s="117"/>
      <c r="K38" s="117"/>
      <c r="L38" s="117"/>
      <c r="M38" s="117"/>
    </row>
    <row r="39" spans="1:13" ht="15.75" thickBot="1" x14ac:dyDescent="0.3"/>
    <row r="40" spans="1:13" ht="15" customHeight="1" x14ac:dyDescent="0.25">
      <c r="A40" s="256" t="s">
        <v>47</v>
      </c>
      <c r="B40" s="257"/>
      <c r="C40" s="257"/>
      <c r="D40" s="257"/>
      <c r="E40" s="257"/>
      <c r="F40" s="257"/>
      <c r="G40" s="257"/>
      <c r="H40" s="257"/>
      <c r="I40" s="257"/>
      <c r="J40" s="257"/>
      <c r="K40" s="257"/>
      <c r="L40" s="257"/>
      <c r="M40" s="258"/>
    </row>
    <row r="41" spans="1:13" x14ac:dyDescent="0.25">
      <c r="A41" s="217" t="s">
        <v>101</v>
      </c>
      <c r="B41" s="218"/>
      <c r="C41" s="218"/>
      <c r="D41" s="218"/>
      <c r="E41" s="218"/>
      <c r="F41" s="218"/>
      <c r="G41" s="218"/>
      <c r="H41" s="218"/>
      <c r="I41" s="218"/>
      <c r="J41" s="218"/>
      <c r="K41" s="218"/>
      <c r="L41" s="218"/>
      <c r="M41" s="219"/>
    </row>
    <row r="42" spans="1:13" x14ac:dyDescent="0.25">
      <c r="A42" s="217"/>
      <c r="B42" s="218"/>
      <c r="C42" s="218"/>
      <c r="D42" s="218"/>
      <c r="E42" s="218"/>
      <c r="F42" s="218"/>
      <c r="G42" s="218"/>
      <c r="H42" s="218"/>
      <c r="I42" s="218"/>
      <c r="J42" s="218"/>
      <c r="K42" s="218"/>
      <c r="L42" s="218"/>
      <c r="M42" s="219"/>
    </row>
    <row r="43" spans="1:13" ht="15.75" thickBot="1" x14ac:dyDescent="0.3">
      <c r="A43" s="118"/>
      <c r="B43" s="34"/>
      <c r="C43" s="34"/>
      <c r="D43" s="34"/>
      <c r="E43" s="34"/>
      <c r="F43" s="34"/>
      <c r="G43" s="34"/>
      <c r="H43" s="34"/>
      <c r="I43" s="34"/>
      <c r="J43" s="34"/>
      <c r="K43" s="34"/>
      <c r="L43" s="34"/>
      <c r="M43" s="119"/>
    </row>
    <row r="44" spans="1:13" ht="15.75" customHeight="1" thickTop="1" thickBot="1" x14ac:dyDescent="0.3">
      <c r="A44" s="120"/>
      <c r="B44" s="121"/>
      <c r="C44" s="122" t="s">
        <v>63</v>
      </c>
      <c r="D44" s="122" t="s">
        <v>35</v>
      </c>
      <c r="E44" s="122" t="s">
        <v>70</v>
      </c>
      <c r="F44" s="122" t="s">
        <v>4</v>
      </c>
      <c r="G44" s="123"/>
      <c r="H44" s="124"/>
      <c r="I44" s="122" t="s">
        <v>34</v>
      </c>
      <c r="J44" s="122" t="s">
        <v>69</v>
      </c>
      <c r="K44" s="122" t="s">
        <v>4</v>
      </c>
      <c r="L44" s="124"/>
      <c r="M44" s="125"/>
    </row>
    <row r="45" spans="1:13" ht="15.75" thickBot="1" x14ac:dyDescent="0.3">
      <c r="A45" s="120"/>
      <c r="B45" s="38" t="s">
        <v>66</v>
      </c>
      <c r="C45" s="126">
        <v>2</v>
      </c>
      <c r="D45" s="108">
        <v>1</v>
      </c>
      <c r="E45" s="127">
        <v>82</v>
      </c>
      <c r="F45" s="31">
        <f>C45*D45*E45</f>
        <v>164</v>
      </c>
      <c r="G45" s="34"/>
      <c r="H45" s="17" t="s">
        <v>99</v>
      </c>
      <c r="I45" s="126">
        <v>500</v>
      </c>
      <c r="J45" s="128">
        <v>0.51</v>
      </c>
      <c r="K45" s="31">
        <f>I45*J45</f>
        <v>255</v>
      </c>
      <c r="M45" s="119"/>
    </row>
    <row r="46" spans="1:13" ht="15.75" thickBot="1" x14ac:dyDescent="0.3">
      <c r="A46" s="93"/>
      <c r="B46" s="41"/>
      <c r="C46" s="42" t="s">
        <v>63</v>
      </c>
      <c r="D46" s="42" t="s">
        <v>64</v>
      </c>
      <c r="E46" s="42" t="s">
        <v>71</v>
      </c>
      <c r="F46" s="43" t="s">
        <v>4</v>
      </c>
      <c r="G46" s="44"/>
      <c r="I46" s="232" t="s">
        <v>12</v>
      </c>
      <c r="J46" s="232"/>
      <c r="K46" s="45" t="s">
        <v>1</v>
      </c>
      <c r="M46" s="94"/>
    </row>
    <row r="47" spans="1:13" ht="15.75" thickBot="1" x14ac:dyDescent="0.3">
      <c r="A47" s="93"/>
      <c r="B47" s="47" t="s">
        <v>67</v>
      </c>
      <c r="C47" s="129">
        <v>2</v>
      </c>
      <c r="D47" s="130">
        <v>1</v>
      </c>
      <c r="E47" s="131">
        <v>37</v>
      </c>
      <c r="F47" s="31">
        <f>C47*D47*E47</f>
        <v>74</v>
      </c>
      <c r="G47" s="44"/>
      <c r="H47" s="17" t="s">
        <v>68</v>
      </c>
      <c r="I47" s="233"/>
      <c r="J47" s="234"/>
      <c r="K47" s="132">
        <v>0</v>
      </c>
      <c r="M47" s="94"/>
    </row>
    <row r="48" spans="1:13" x14ac:dyDescent="0.25">
      <c r="A48" s="93"/>
      <c r="B48" s="35"/>
      <c r="G48" s="44"/>
      <c r="M48" s="94"/>
    </row>
    <row r="49" spans="1:13" x14ac:dyDescent="0.25">
      <c r="A49" s="93"/>
      <c r="B49" s="48" t="s">
        <v>2</v>
      </c>
      <c r="C49" s="44"/>
      <c r="D49" s="44"/>
      <c r="E49" s="44"/>
      <c r="F49" s="44"/>
      <c r="G49" s="44"/>
      <c r="L49" s="17"/>
      <c r="M49" s="133"/>
    </row>
    <row r="50" spans="1:13" ht="15" customHeight="1" x14ac:dyDescent="0.25">
      <c r="A50" s="93"/>
      <c r="B50" s="235" t="s">
        <v>102</v>
      </c>
      <c r="C50" s="236"/>
      <c r="D50" s="236"/>
      <c r="E50" s="236"/>
      <c r="F50" s="236"/>
      <c r="G50" s="236"/>
      <c r="H50" s="236"/>
      <c r="I50" s="236"/>
      <c r="J50" s="236"/>
      <c r="K50" s="236"/>
      <c r="L50" s="236"/>
      <c r="M50" s="237"/>
    </row>
    <row r="51" spans="1:13" x14ac:dyDescent="0.25">
      <c r="A51" s="93"/>
      <c r="B51" s="238"/>
      <c r="C51" s="239"/>
      <c r="D51" s="239"/>
      <c r="E51" s="239"/>
      <c r="F51" s="239"/>
      <c r="G51" s="239"/>
      <c r="H51" s="239"/>
      <c r="I51" s="239"/>
      <c r="J51" s="239"/>
      <c r="K51" s="239"/>
      <c r="L51" s="239"/>
      <c r="M51" s="240"/>
    </row>
    <row r="52" spans="1:13" ht="15.75" thickBot="1" x14ac:dyDescent="0.3">
      <c r="A52" s="134"/>
      <c r="B52" s="241"/>
      <c r="C52" s="242"/>
      <c r="D52" s="242"/>
      <c r="E52" s="242"/>
      <c r="F52" s="242"/>
      <c r="G52" s="242"/>
      <c r="H52" s="242"/>
      <c r="I52" s="242"/>
      <c r="J52" s="242"/>
      <c r="K52" s="242"/>
      <c r="L52" s="242"/>
      <c r="M52" s="243"/>
    </row>
    <row r="53" spans="1:13" ht="16.5" thickTop="1" thickBot="1" x14ac:dyDescent="0.3">
      <c r="A53" s="96"/>
      <c r="B53" s="135"/>
      <c r="C53" s="135"/>
      <c r="D53" s="135"/>
      <c r="E53" s="135"/>
      <c r="F53" s="135"/>
      <c r="G53" s="135"/>
      <c r="H53" s="135"/>
      <c r="I53" s="135"/>
      <c r="J53" s="135"/>
      <c r="K53" s="135"/>
      <c r="L53" s="135"/>
      <c r="M53" s="136"/>
    </row>
    <row r="54" spans="1:13" x14ac:dyDescent="0.25">
      <c r="B54" s="137"/>
      <c r="C54" s="137"/>
      <c r="D54" s="137"/>
      <c r="E54" s="137"/>
      <c r="F54" s="137"/>
      <c r="G54" s="137"/>
      <c r="H54" s="137"/>
      <c r="I54" s="137"/>
      <c r="J54" s="137"/>
      <c r="K54" s="137"/>
      <c r="L54" s="137"/>
      <c r="M54" s="137"/>
    </row>
    <row r="55" spans="1:13" ht="15.75" thickBot="1" x14ac:dyDescent="0.3">
      <c r="B55" s="44"/>
      <c r="C55" s="44"/>
      <c r="D55" s="44"/>
      <c r="E55" s="44"/>
      <c r="F55" s="44"/>
      <c r="G55" s="44"/>
    </row>
    <row r="56" spans="1:13" ht="15.75" thickBot="1" x14ac:dyDescent="0.3">
      <c r="A56" s="253" t="s">
        <v>48</v>
      </c>
      <c r="B56" s="254"/>
      <c r="C56" s="254"/>
      <c r="D56" s="254"/>
      <c r="E56" s="254"/>
      <c r="F56" s="254"/>
      <c r="G56" s="254"/>
      <c r="H56" s="254"/>
      <c r="I56" s="254"/>
      <c r="J56" s="254"/>
      <c r="K56" s="254"/>
      <c r="L56" s="254"/>
      <c r="M56" s="255"/>
    </row>
    <row r="57" spans="1:13" ht="15" customHeight="1" x14ac:dyDescent="0.25">
      <c r="A57" s="282" t="s">
        <v>105</v>
      </c>
      <c r="B57" s="283"/>
      <c r="C57" s="283"/>
      <c r="D57" s="283"/>
      <c r="E57" s="283"/>
      <c r="F57" s="283"/>
      <c r="G57" s="283"/>
      <c r="H57" s="283"/>
      <c r="I57" s="283"/>
      <c r="J57" s="283"/>
      <c r="K57" s="283"/>
      <c r="L57" s="283"/>
      <c r="M57" s="284"/>
    </row>
    <row r="58" spans="1:13" x14ac:dyDescent="0.25">
      <c r="A58" s="217"/>
      <c r="B58" s="218"/>
      <c r="C58" s="218"/>
      <c r="D58" s="218"/>
      <c r="E58" s="218"/>
      <c r="F58" s="218"/>
      <c r="G58" s="218"/>
      <c r="H58" s="218"/>
      <c r="I58" s="218"/>
      <c r="J58" s="218"/>
      <c r="K58" s="218"/>
      <c r="L58" s="218"/>
      <c r="M58" s="219"/>
    </row>
    <row r="59" spans="1:13" x14ac:dyDescent="0.25">
      <c r="A59" s="217"/>
      <c r="B59" s="218"/>
      <c r="C59" s="218"/>
      <c r="D59" s="218"/>
      <c r="E59" s="218"/>
      <c r="F59" s="218"/>
      <c r="G59" s="218"/>
      <c r="H59" s="218"/>
      <c r="I59" s="218"/>
      <c r="J59" s="218"/>
      <c r="K59" s="218"/>
      <c r="L59" s="218"/>
      <c r="M59" s="219"/>
    </row>
    <row r="60" spans="1:13" x14ac:dyDescent="0.25">
      <c r="A60" s="217"/>
      <c r="B60" s="218"/>
      <c r="C60" s="218"/>
      <c r="D60" s="218"/>
      <c r="E60" s="218"/>
      <c r="F60" s="218"/>
      <c r="G60" s="218"/>
      <c r="H60" s="218"/>
      <c r="I60" s="218"/>
      <c r="J60" s="218"/>
      <c r="K60" s="218"/>
      <c r="L60" s="218"/>
      <c r="M60" s="219"/>
    </row>
    <row r="61" spans="1:13" ht="15.75" thickBot="1" x14ac:dyDescent="0.3">
      <c r="A61" s="138"/>
      <c r="B61" s="139"/>
      <c r="C61" s="139"/>
      <c r="D61" s="139"/>
      <c r="E61" s="139"/>
      <c r="F61" s="139"/>
      <c r="G61" s="139"/>
      <c r="H61" s="139"/>
      <c r="I61" s="139"/>
      <c r="J61" s="139"/>
      <c r="K61" s="139"/>
      <c r="L61" s="139"/>
      <c r="M61" s="140"/>
    </row>
    <row r="62" spans="1:13" ht="15.75" thickTop="1" x14ac:dyDescent="0.25">
      <c r="A62" s="93"/>
      <c r="B62" s="312" t="s">
        <v>44</v>
      </c>
      <c r="C62" s="313"/>
      <c r="D62" s="313"/>
      <c r="E62" s="313"/>
      <c r="F62" s="313"/>
      <c r="G62" s="314"/>
      <c r="H62" s="312" t="s">
        <v>45</v>
      </c>
      <c r="I62" s="313"/>
      <c r="J62" s="313"/>
      <c r="K62" s="313"/>
      <c r="L62" s="313"/>
      <c r="M62" s="315"/>
    </row>
    <row r="63" spans="1:13" x14ac:dyDescent="0.25">
      <c r="A63" s="93"/>
      <c r="B63" s="141" t="s">
        <v>46</v>
      </c>
      <c r="C63" s="290" t="s">
        <v>103</v>
      </c>
      <c r="D63" s="291"/>
      <c r="E63" s="291"/>
      <c r="F63" s="291"/>
      <c r="G63" s="292"/>
      <c r="H63" s="141" t="s">
        <v>46</v>
      </c>
      <c r="I63" s="293"/>
      <c r="J63" s="294"/>
      <c r="K63" s="294"/>
      <c r="L63" s="294"/>
      <c r="M63" s="295"/>
    </row>
    <row r="64" spans="1:13" ht="15.75" thickBot="1" x14ac:dyDescent="0.3">
      <c r="A64" s="93"/>
      <c r="B64" s="51"/>
      <c r="D64" s="36" t="s">
        <v>107</v>
      </c>
      <c r="E64" s="36" t="s">
        <v>38</v>
      </c>
      <c r="F64" s="36" t="s">
        <v>4</v>
      </c>
      <c r="G64" s="52"/>
      <c r="H64" s="53"/>
      <c r="J64" s="36" t="s">
        <v>107</v>
      </c>
      <c r="K64" s="36" t="s">
        <v>38</v>
      </c>
      <c r="L64" s="36" t="s">
        <v>4</v>
      </c>
      <c r="M64" s="142"/>
    </row>
    <row r="65" spans="1:13" ht="15.75" thickBot="1" x14ac:dyDescent="0.3">
      <c r="A65" s="93"/>
      <c r="B65" s="51"/>
      <c r="C65" s="17" t="s">
        <v>106</v>
      </c>
      <c r="D65" s="143">
        <v>2</v>
      </c>
      <c r="E65" s="144">
        <v>500</v>
      </c>
      <c r="F65" s="86">
        <f>D65*E65</f>
        <v>1000</v>
      </c>
      <c r="G65" s="52"/>
      <c r="H65" s="53"/>
      <c r="I65" s="17" t="s">
        <v>106</v>
      </c>
      <c r="J65" s="145"/>
      <c r="K65" s="146"/>
      <c r="L65" s="86">
        <f>J65*K65</f>
        <v>0</v>
      </c>
      <c r="M65" s="142"/>
    </row>
    <row r="66" spans="1:13" ht="15.75" thickBot="1" x14ac:dyDescent="0.3">
      <c r="A66" s="93"/>
      <c r="B66" s="51"/>
      <c r="C66" s="32"/>
      <c r="D66" s="36" t="s">
        <v>37</v>
      </c>
      <c r="E66" s="36" t="s">
        <v>38</v>
      </c>
      <c r="F66" s="36" t="s">
        <v>4</v>
      </c>
      <c r="G66" s="52"/>
      <c r="H66" s="53"/>
      <c r="I66" s="32"/>
      <c r="J66" s="36" t="s">
        <v>37</v>
      </c>
      <c r="K66" s="36" t="s">
        <v>38</v>
      </c>
      <c r="L66" s="36" t="s">
        <v>4</v>
      </c>
      <c r="M66" s="142"/>
    </row>
    <row r="67" spans="1:13" ht="15.75" thickBot="1" x14ac:dyDescent="0.3">
      <c r="A67" s="147"/>
      <c r="B67" s="56"/>
      <c r="C67" s="17" t="s">
        <v>65</v>
      </c>
      <c r="D67" s="126">
        <v>2</v>
      </c>
      <c r="E67" s="127">
        <v>700</v>
      </c>
      <c r="F67" s="31">
        <f>D67*E67</f>
        <v>1400</v>
      </c>
      <c r="G67" s="46"/>
      <c r="H67" s="56"/>
      <c r="I67" s="17" t="s">
        <v>65</v>
      </c>
      <c r="J67" s="148"/>
      <c r="K67" s="149"/>
      <c r="L67" s="31">
        <f>J67*K67</f>
        <v>0</v>
      </c>
      <c r="M67" s="94"/>
    </row>
    <row r="68" spans="1:13" ht="15.75" thickBot="1" x14ac:dyDescent="0.3">
      <c r="A68" s="150"/>
      <c r="B68" s="35"/>
      <c r="D68" s="36" t="s">
        <v>34</v>
      </c>
      <c r="E68" s="36" t="s">
        <v>69</v>
      </c>
      <c r="F68" s="36"/>
      <c r="G68" s="57"/>
      <c r="H68" s="35"/>
      <c r="J68" s="36" t="s">
        <v>34</v>
      </c>
      <c r="K68" s="36" t="s">
        <v>69</v>
      </c>
      <c r="L68" s="36" t="s">
        <v>4</v>
      </c>
      <c r="M68" s="151"/>
    </row>
    <row r="69" spans="1:13" ht="15.75" thickBot="1" x14ac:dyDescent="0.3">
      <c r="A69" s="150"/>
      <c r="B69" s="47"/>
      <c r="C69" s="17" t="s">
        <v>99</v>
      </c>
      <c r="D69" s="126">
        <v>50</v>
      </c>
      <c r="E69" s="127">
        <v>0.51</v>
      </c>
      <c r="F69" s="31">
        <f>D69*E69</f>
        <v>25.5</v>
      </c>
      <c r="G69" s="57"/>
      <c r="H69" s="47"/>
      <c r="I69" s="17" t="s">
        <v>99</v>
      </c>
      <c r="J69" s="148"/>
      <c r="K69" s="149"/>
      <c r="L69" s="31">
        <f>J69*K69</f>
        <v>0</v>
      </c>
      <c r="M69" s="151"/>
    </row>
    <row r="70" spans="1:13" ht="15.75" thickBot="1" x14ac:dyDescent="0.3">
      <c r="A70" s="134"/>
      <c r="B70" s="47"/>
      <c r="C70" s="36" t="s">
        <v>63</v>
      </c>
      <c r="D70" s="36" t="s">
        <v>35</v>
      </c>
      <c r="E70" s="36" t="s">
        <v>70</v>
      </c>
      <c r="F70" s="36" t="s">
        <v>4</v>
      </c>
      <c r="G70" s="32"/>
      <c r="H70" s="47"/>
      <c r="I70" s="36" t="s">
        <v>63</v>
      </c>
      <c r="J70" s="36" t="s">
        <v>35</v>
      </c>
      <c r="K70" s="36" t="s">
        <v>70</v>
      </c>
      <c r="L70" s="36" t="s">
        <v>4</v>
      </c>
      <c r="M70" s="142"/>
    </row>
    <row r="71" spans="1:13" ht="15.75" thickBot="1" x14ac:dyDescent="0.3">
      <c r="A71" s="134"/>
      <c r="B71" s="47" t="s">
        <v>66</v>
      </c>
      <c r="C71" s="126">
        <v>2</v>
      </c>
      <c r="D71" s="108">
        <v>5</v>
      </c>
      <c r="E71" s="127">
        <v>190</v>
      </c>
      <c r="F71" s="31">
        <f>C71*D71*E71</f>
        <v>1900</v>
      </c>
      <c r="H71" s="47" t="s">
        <v>66</v>
      </c>
      <c r="I71" s="148"/>
      <c r="J71" s="152"/>
      <c r="K71" s="149"/>
      <c r="L71" s="31">
        <f>I71*J71*K71</f>
        <v>0</v>
      </c>
      <c r="M71" s="94"/>
    </row>
    <row r="72" spans="1:13" ht="15.75" thickBot="1" x14ac:dyDescent="0.3">
      <c r="A72" s="134"/>
      <c r="B72" s="47"/>
      <c r="C72" s="36" t="s">
        <v>63</v>
      </c>
      <c r="D72" s="36" t="s">
        <v>64</v>
      </c>
      <c r="E72" s="36" t="s">
        <v>71</v>
      </c>
      <c r="F72" s="36" t="s">
        <v>4</v>
      </c>
      <c r="H72" s="47"/>
      <c r="I72" s="36" t="s">
        <v>63</v>
      </c>
      <c r="J72" s="36" t="s">
        <v>64</v>
      </c>
      <c r="K72" s="36" t="s">
        <v>71</v>
      </c>
      <c r="L72" s="36" t="s">
        <v>72</v>
      </c>
      <c r="M72" s="94"/>
    </row>
    <row r="73" spans="1:13" ht="15.75" thickBot="1" x14ac:dyDescent="0.3">
      <c r="A73" s="134"/>
      <c r="B73" s="47" t="s">
        <v>67</v>
      </c>
      <c r="C73" s="126">
        <v>2</v>
      </c>
      <c r="D73" s="108">
        <v>5</v>
      </c>
      <c r="E73" s="127">
        <v>50</v>
      </c>
      <c r="F73" s="31">
        <f>C73*D73*E73</f>
        <v>500</v>
      </c>
      <c r="H73" s="47" t="s">
        <v>67</v>
      </c>
      <c r="I73" s="148"/>
      <c r="J73" s="153"/>
      <c r="K73" s="154"/>
      <c r="L73" s="31">
        <f>I73*J73*K73</f>
        <v>0</v>
      </c>
      <c r="M73" s="94"/>
    </row>
    <row r="74" spans="1:13" ht="15.75" thickBot="1" x14ac:dyDescent="0.3">
      <c r="A74" s="134"/>
      <c r="B74" s="47"/>
      <c r="C74" s="316" t="s">
        <v>12</v>
      </c>
      <c r="D74" s="316"/>
      <c r="E74" s="316"/>
      <c r="F74" s="36" t="s">
        <v>1</v>
      </c>
      <c r="G74" s="46"/>
      <c r="H74" s="17"/>
      <c r="I74" s="316" t="s">
        <v>12</v>
      </c>
      <c r="J74" s="316"/>
      <c r="K74" s="316"/>
      <c r="L74" s="36" t="s">
        <v>1</v>
      </c>
      <c r="M74" s="94"/>
    </row>
    <row r="75" spans="1:13" ht="15.75" thickBot="1" x14ac:dyDescent="0.3">
      <c r="A75" s="134"/>
      <c r="B75" s="47" t="s">
        <v>68</v>
      </c>
      <c r="C75" s="317" t="s">
        <v>104</v>
      </c>
      <c r="D75" s="318"/>
      <c r="E75" s="318"/>
      <c r="F75" s="155">
        <v>120</v>
      </c>
      <c r="G75" s="46"/>
      <c r="H75" s="17" t="s">
        <v>68</v>
      </c>
      <c r="I75" s="319"/>
      <c r="J75" s="320"/>
      <c r="K75" s="320"/>
      <c r="L75" s="132">
        <v>0</v>
      </c>
      <c r="M75" s="94"/>
    </row>
    <row r="76" spans="1:13" x14ac:dyDescent="0.25">
      <c r="A76" s="134"/>
      <c r="D76" s="223" t="s">
        <v>51</v>
      </c>
      <c r="E76" s="223"/>
      <c r="F76" s="58">
        <f>F67+F69+F71+F73+F75</f>
        <v>3945.5</v>
      </c>
      <c r="G76" s="46"/>
      <c r="J76" s="223" t="s">
        <v>51</v>
      </c>
      <c r="K76" s="223"/>
      <c r="L76" s="58">
        <f>L67+L69+L71+L73+L75</f>
        <v>0</v>
      </c>
      <c r="M76" s="94"/>
    </row>
    <row r="77" spans="1:13" ht="15" customHeight="1" x14ac:dyDescent="0.25">
      <c r="A77" s="134"/>
      <c r="B77" s="53" t="s">
        <v>2</v>
      </c>
      <c r="H77" s="51" t="s">
        <v>2</v>
      </c>
      <c r="L77" s="156"/>
      <c r="M77" s="157"/>
    </row>
    <row r="78" spans="1:13" ht="15" customHeight="1" x14ac:dyDescent="0.25">
      <c r="A78" s="134"/>
      <c r="B78" s="235" t="s">
        <v>111</v>
      </c>
      <c r="C78" s="321"/>
      <c r="D78" s="321"/>
      <c r="E78" s="321"/>
      <c r="F78" s="321"/>
      <c r="G78" s="322"/>
      <c r="H78" s="329"/>
      <c r="I78" s="321"/>
      <c r="J78" s="321"/>
      <c r="K78" s="321"/>
      <c r="L78" s="321"/>
      <c r="M78" s="330"/>
    </row>
    <row r="79" spans="1:13" x14ac:dyDescent="0.25">
      <c r="A79" s="134"/>
      <c r="B79" s="323"/>
      <c r="C79" s="324"/>
      <c r="D79" s="324"/>
      <c r="E79" s="324"/>
      <c r="F79" s="324"/>
      <c r="G79" s="325"/>
      <c r="H79" s="323"/>
      <c r="I79" s="324"/>
      <c r="J79" s="324"/>
      <c r="K79" s="324"/>
      <c r="L79" s="324"/>
      <c r="M79" s="331"/>
    </row>
    <row r="80" spans="1:13" x14ac:dyDescent="0.25">
      <c r="A80" s="134"/>
      <c r="B80" s="323"/>
      <c r="C80" s="324"/>
      <c r="D80" s="324"/>
      <c r="E80" s="324"/>
      <c r="F80" s="324"/>
      <c r="G80" s="325"/>
      <c r="H80" s="323"/>
      <c r="I80" s="324"/>
      <c r="J80" s="324"/>
      <c r="K80" s="324"/>
      <c r="L80" s="324"/>
      <c r="M80" s="331"/>
    </row>
    <row r="81" spans="1:13" ht="15.75" thickBot="1" x14ac:dyDescent="0.3">
      <c r="A81" s="93"/>
      <c r="B81" s="326"/>
      <c r="C81" s="327"/>
      <c r="D81" s="327"/>
      <c r="E81" s="327"/>
      <c r="F81" s="327"/>
      <c r="G81" s="328"/>
      <c r="H81" s="326"/>
      <c r="I81" s="327"/>
      <c r="J81" s="327"/>
      <c r="K81" s="327"/>
      <c r="L81" s="327"/>
      <c r="M81" s="332"/>
    </row>
    <row r="82" spans="1:13" ht="16.5" thickTop="1" thickBot="1" x14ac:dyDescent="0.3">
      <c r="A82" s="96"/>
      <c r="B82" s="78"/>
      <c r="C82" s="78"/>
      <c r="D82" s="78"/>
      <c r="E82" s="78"/>
      <c r="F82" s="78"/>
      <c r="G82" s="78"/>
      <c r="H82" s="78"/>
      <c r="I82" s="289"/>
      <c r="J82" s="289"/>
      <c r="K82" s="289"/>
      <c r="L82" s="158"/>
      <c r="M82" s="97"/>
    </row>
    <row r="84" spans="1:13" ht="15.75" thickBot="1" x14ac:dyDescent="0.3">
      <c r="L84" s="16"/>
      <c r="M84" s="159"/>
    </row>
    <row r="85" spans="1:13" ht="15.75" thickBot="1" x14ac:dyDescent="0.3">
      <c r="A85" s="285" t="s">
        <v>22</v>
      </c>
      <c r="B85" s="286"/>
      <c r="C85" s="286"/>
      <c r="D85" s="286"/>
      <c r="E85" s="286"/>
      <c r="F85" s="286"/>
      <c r="G85" s="286"/>
      <c r="H85" s="286"/>
      <c r="I85" s="286"/>
      <c r="J85" s="287"/>
      <c r="K85" s="286"/>
      <c r="L85" s="286"/>
      <c r="M85" s="288"/>
    </row>
    <row r="86" spans="1:13" x14ac:dyDescent="0.25">
      <c r="A86" s="217" t="s">
        <v>55</v>
      </c>
      <c r="B86" s="218"/>
      <c r="C86" s="218"/>
      <c r="D86" s="218"/>
      <c r="E86" s="218"/>
      <c r="F86" s="218"/>
      <c r="G86" s="218"/>
      <c r="H86" s="218"/>
      <c r="I86" s="218"/>
      <c r="J86" s="218"/>
      <c r="K86" s="218"/>
      <c r="L86" s="218"/>
      <c r="M86" s="219"/>
    </row>
    <row r="87" spans="1:13" x14ac:dyDescent="0.25">
      <c r="A87" s="217"/>
      <c r="B87" s="218"/>
      <c r="C87" s="218"/>
      <c r="D87" s="218"/>
      <c r="E87" s="218"/>
      <c r="F87" s="218"/>
      <c r="G87" s="218"/>
      <c r="H87" s="218"/>
      <c r="I87" s="218"/>
      <c r="J87" s="218"/>
      <c r="K87" s="218"/>
      <c r="L87" s="218"/>
      <c r="M87" s="219"/>
    </row>
    <row r="88" spans="1:13" x14ac:dyDescent="0.25">
      <c r="A88" s="217"/>
      <c r="B88" s="218"/>
      <c r="C88" s="218"/>
      <c r="D88" s="218"/>
      <c r="E88" s="218"/>
      <c r="F88" s="218"/>
      <c r="G88" s="218"/>
      <c r="H88" s="218"/>
      <c r="I88" s="218"/>
      <c r="J88" s="218"/>
      <c r="K88" s="218"/>
      <c r="L88" s="218"/>
      <c r="M88" s="219"/>
    </row>
    <row r="89" spans="1:13" ht="25.5" x14ac:dyDescent="0.25">
      <c r="A89" s="259" t="s">
        <v>28</v>
      </c>
      <c r="B89" s="260"/>
      <c r="C89" s="260"/>
      <c r="D89" s="260" t="s">
        <v>124</v>
      </c>
      <c r="E89" s="260"/>
      <c r="F89" s="260"/>
      <c r="G89" s="260"/>
      <c r="H89" s="260"/>
      <c r="I89" s="260"/>
      <c r="J89" s="63" t="s">
        <v>29</v>
      </c>
      <c r="K89" s="63" t="s">
        <v>86</v>
      </c>
      <c r="L89" s="63" t="s">
        <v>30</v>
      </c>
      <c r="M89" s="64" t="s">
        <v>4</v>
      </c>
    </row>
    <row r="90" spans="1:13" x14ac:dyDescent="0.25">
      <c r="A90" s="261" t="s">
        <v>57</v>
      </c>
      <c r="B90" s="262"/>
      <c r="C90" s="263"/>
      <c r="D90" s="264" t="s">
        <v>58</v>
      </c>
      <c r="E90" s="264"/>
      <c r="F90" s="264"/>
      <c r="G90" s="264"/>
      <c r="H90" s="264"/>
      <c r="I90" s="264"/>
      <c r="J90" s="160" t="s">
        <v>59</v>
      </c>
      <c r="K90" s="161">
        <v>1500</v>
      </c>
      <c r="L90" s="162">
        <v>1</v>
      </c>
      <c r="M90" s="65">
        <f>K90*L90</f>
        <v>1500</v>
      </c>
    </row>
    <row r="91" spans="1:13" x14ac:dyDescent="0.25">
      <c r="A91" s="261" t="s">
        <v>60</v>
      </c>
      <c r="B91" s="262"/>
      <c r="C91" s="263"/>
      <c r="D91" s="264" t="s">
        <v>62</v>
      </c>
      <c r="E91" s="265"/>
      <c r="F91" s="265"/>
      <c r="G91" s="265"/>
      <c r="H91" s="265"/>
      <c r="I91" s="265"/>
      <c r="J91" s="160" t="s">
        <v>61</v>
      </c>
      <c r="K91" s="160">
        <v>12</v>
      </c>
      <c r="L91" s="162">
        <v>100</v>
      </c>
      <c r="M91" s="65">
        <f t="shared" ref="M91" si="0">K91*L91</f>
        <v>1200</v>
      </c>
    </row>
    <row r="92" spans="1:13" ht="15.75" thickBot="1" x14ac:dyDescent="0.3">
      <c r="A92" s="163"/>
      <c r="B92" s="164"/>
      <c r="C92" s="164"/>
      <c r="D92" s="165"/>
      <c r="E92" s="166"/>
      <c r="F92" s="166"/>
      <c r="G92" s="166"/>
      <c r="H92" s="166"/>
      <c r="I92" s="166"/>
      <c r="J92" s="167"/>
      <c r="K92" s="167"/>
      <c r="L92" s="168"/>
      <c r="M92" s="169"/>
    </row>
    <row r="93" spans="1:13" x14ac:dyDescent="0.25">
      <c r="A93" s="170"/>
      <c r="B93" s="170"/>
      <c r="C93" s="170"/>
      <c r="D93" s="171"/>
      <c r="E93" s="172"/>
      <c r="F93" s="172"/>
      <c r="G93" s="172"/>
      <c r="H93" s="172"/>
      <c r="I93" s="172"/>
      <c r="J93" s="173"/>
      <c r="K93" s="173"/>
      <c r="L93" s="174"/>
      <c r="M93" s="21"/>
    </row>
    <row r="94" spans="1:13" ht="15.75" thickBot="1" x14ac:dyDescent="0.3">
      <c r="L94" s="17"/>
      <c r="M94" s="21"/>
    </row>
    <row r="95" spans="1:13" ht="15.75" thickBot="1" x14ac:dyDescent="0.3">
      <c r="A95" s="253" t="s">
        <v>41</v>
      </c>
      <c r="B95" s="254"/>
      <c r="C95" s="254"/>
      <c r="D95" s="254"/>
      <c r="E95" s="254"/>
      <c r="F95" s="254"/>
      <c r="G95" s="254"/>
      <c r="H95" s="254"/>
      <c r="I95" s="254"/>
      <c r="J95" s="254"/>
      <c r="K95" s="254"/>
      <c r="L95" s="254"/>
      <c r="M95" s="255"/>
    </row>
    <row r="96" spans="1:13" x14ac:dyDescent="0.25">
      <c r="A96" s="282" t="s">
        <v>83</v>
      </c>
      <c r="B96" s="307"/>
      <c r="C96" s="307"/>
      <c r="D96" s="307"/>
      <c r="E96" s="307"/>
      <c r="F96" s="307"/>
      <c r="G96" s="307"/>
      <c r="H96" s="307"/>
      <c r="I96" s="307"/>
      <c r="J96" s="307"/>
      <c r="K96" s="307"/>
      <c r="L96" s="307"/>
      <c r="M96" s="308"/>
    </row>
    <row r="97" spans="1:13" x14ac:dyDescent="0.25">
      <c r="A97" s="309"/>
      <c r="B97" s="310"/>
      <c r="C97" s="310"/>
      <c r="D97" s="310"/>
      <c r="E97" s="310"/>
      <c r="F97" s="310"/>
      <c r="G97" s="310"/>
      <c r="H97" s="310"/>
      <c r="I97" s="310"/>
      <c r="J97" s="310"/>
      <c r="K97" s="310"/>
      <c r="L97" s="310"/>
      <c r="M97" s="311"/>
    </row>
    <row r="98" spans="1:13" x14ac:dyDescent="0.25">
      <c r="A98" s="309"/>
      <c r="B98" s="310"/>
      <c r="C98" s="310"/>
      <c r="D98" s="310"/>
      <c r="E98" s="310"/>
      <c r="F98" s="310"/>
      <c r="G98" s="310"/>
      <c r="H98" s="310"/>
      <c r="I98" s="310"/>
      <c r="J98" s="310"/>
      <c r="K98" s="310"/>
      <c r="L98" s="310"/>
      <c r="M98" s="311"/>
    </row>
    <row r="99" spans="1:13" ht="15.75" thickBot="1" x14ac:dyDescent="0.3">
      <c r="A99" s="303"/>
      <c r="B99" s="304"/>
      <c r="C99" s="304"/>
      <c r="D99" s="304"/>
      <c r="E99" s="304"/>
      <c r="F99" s="304"/>
      <c r="G99" s="304"/>
      <c r="H99" s="304"/>
      <c r="I99" s="304"/>
      <c r="J99" s="304"/>
      <c r="K99" s="67" t="s">
        <v>49</v>
      </c>
      <c r="L99" s="67" t="s">
        <v>50</v>
      </c>
      <c r="M99" s="175" t="s">
        <v>4</v>
      </c>
    </row>
    <row r="100" spans="1:13" ht="15.75" thickBot="1" x14ac:dyDescent="0.3">
      <c r="A100" s="176"/>
      <c r="B100" s="266" t="s">
        <v>84</v>
      </c>
      <c r="C100" s="267"/>
      <c r="D100" s="268" t="s">
        <v>108</v>
      </c>
      <c r="E100" s="268"/>
      <c r="F100" s="268"/>
      <c r="G100" s="268"/>
      <c r="H100" s="268"/>
      <c r="I100" s="268"/>
      <c r="J100" s="269"/>
      <c r="K100" s="108">
        <v>500</v>
      </c>
      <c r="L100" s="127">
        <v>50</v>
      </c>
      <c r="M100" s="70">
        <f>K100*L100</f>
        <v>25000</v>
      </c>
    </row>
    <row r="101" spans="1:13" x14ac:dyDescent="0.25">
      <c r="A101" s="177"/>
      <c r="B101" s="71" t="s">
        <v>13</v>
      </c>
      <c r="C101" s="305" t="s">
        <v>109</v>
      </c>
      <c r="D101" s="305"/>
      <c r="E101" s="305"/>
      <c r="F101" s="305"/>
      <c r="G101" s="305"/>
      <c r="H101" s="305"/>
      <c r="I101" s="305"/>
      <c r="J101" s="305"/>
      <c r="K101" s="305"/>
      <c r="L101" s="305"/>
      <c r="M101" s="306"/>
    </row>
    <row r="102" spans="1:13" ht="15.75" thickBot="1" x14ac:dyDescent="0.3">
      <c r="A102" s="96"/>
      <c r="B102" s="78"/>
      <c r="C102" s="178"/>
      <c r="D102" s="178"/>
      <c r="E102" s="178"/>
      <c r="F102" s="178"/>
      <c r="G102" s="178"/>
      <c r="H102" s="178"/>
      <c r="I102" s="178"/>
      <c r="J102" s="178"/>
      <c r="K102" s="178"/>
      <c r="L102" s="178"/>
      <c r="M102" s="179"/>
    </row>
    <row r="103" spans="1:13" x14ac:dyDescent="0.25">
      <c r="C103" s="72"/>
      <c r="D103" s="72"/>
      <c r="E103" s="72"/>
      <c r="F103" s="72"/>
      <c r="G103" s="72"/>
      <c r="H103" s="72"/>
      <c r="I103" s="72"/>
      <c r="J103" s="72"/>
      <c r="K103" s="72"/>
      <c r="L103" s="72"/>
      <c r="M103" s="72"/>
    </row>
    <row r="104" spans="1:13" ht="15.75" thickBot="1" x14ac:dyDescent="0.3"/>
    <row r="105" spans="1:13" x14ac:dyDescent="0.25">
      <c r="A105" s="256" t="s">
        <v>36</v>
      </c>
      <c r="B105" s="257"/>
      <c r="C105" s="257"/>
      <c r="D105" s="257"/>
      <c r="E105" s="257"/>
      <c r="F105" s="257"/>
      <c r="G105" s="257"/>
      <c r="H105" s="257"/>
      <c r="I105" s="257"/>
      <c r="J105" s="257"/>
      <c r="K105" s="257"/>
      <c r="L105" s="257"/>
      <c r="M105" s="258"/>
    </row>
    <row r="106" spans="1:13" x14ac:dyDescent="0.25">
      <c r="A106" s="217" t="s">
        <v>56</v>
      </c>
      <c r="B106" s="218"/>
      <c r="C106" s="218"/>
      <c r="D106" s="218"/>
      <c r="E106" s="218"/>
      <c r="F106" s="218"/>
      <c r="G106" s="218"/>
      <c r="H106" s="218"/>
      <c r="I106" s="218"/>
      <c r="J106" s="218"/>
      <c r="K106" s="218"/>
      <c r="L106" s="218"/>
      <c r="M106" s="219"/>
    </row>
    <row r="107" spans="1:13" x14ac:dyDescent="0.25">
      <c r="A107" s="217"/>
      <c r="B107" s="218"/>
      <c r="C107" s="218"/>
      <c r="D107" s="218"/>
      <c r="E107" s="218"/>
      <c r="F107" s="218"/>
      <c r="G107" s="218"/>
      <c r="H107" s="218"/>
      <c r="I107" s="218"/>
      <c r="J107" s="218"/>
      <c r="K107" s="218"/>
      <c r="L107" s="218"/>
      <c r="M107" s="219"/>
    </row>
    <row r="108" spans="1:13" x14ac:dyDescent="0.25">
      <c r="A108" s="217"/>
      <c r="B108" s="218"/>
      <c r="C108" s="218"/>
      <c r="D108" s="218"/>
      <c r="E108" s="218"/>
      <c r="F108" s="218"/>
      <c r="G108" s="218"/>
      <c r="H108" s="218"/>
      <c r="I108" s="218"/>
      <c r="J108" s="218"/>
      <c r="K108" s="218"/>
      <c r="L108" s="218"/>
      <c r="M108" s="219"/>
    </row>
    <row r="109" spans="1:13" x14ac:dyDescent="0.25">
      <c r="A109" s="270" t="s">
        <v>12</v>
      </c>
      <c r="B109" s="271"/>
      <c r="C109" s="271"/>
      <c r="D109" s="272"/>
      <c r="E109" s="273" t="s">
        <v>125</v>
      </c>
      <c r="F109" s="271"/>
      <c r="G109" s="271"/>
      <c r="H109" s="271"/>
      <c r="I109" s="271"/>
      <c r="J109" s="271"/>
      <c r="K109" s="271"/>
      <c r="L109" s="272"/>
      <c r="M109" s="74" t="s">
        <v>1</v>
      </c>
    </row>
    <row r="110" spans="1:13" x14ac:dyDescent="0.25">
      <c r="A110" s="274"/>
      <c r="B110" s="275"/>
      <c r="C110" s="275"/>
      <c r="D110" s="276"/>
      <c r="E110" s="277"/>
      <c r="F110" s="278"/>
      <c r="G110" s="278"/>
      <c r="H110" s="278"/>
      <c r="I110" s="278"/>
      <c r="J110" s="278"/>
      <c r="K110" s="278"/>
      <c r="L110" s="279"/>
      <c r="M110" s="180">
        <v>0</v>
      </c>
    </row>
    <row r="111" spans="1:13" ht="15.75" thickBot="1" x14ac:dyDescent="0.3">
      <c r="A111" s="181"/>
      <c r="B111" s="182"/>
      <c r="C111" s="182"/>
      <c r="D111" s="182"/>
      <c r="E111" s="183"/>
      <c r="F111" s="183"/>
      <c r="G111" s="183"/>
      <c r="H111" s="183"/>
      <c r="I111" s="183"/>
      <c r="J111" s="183"/>
      <c r="K111" s="183"/>
      <c r="L111" s="183"/>
      <c r="M111" s="169"/>
    </row>
    <row r="112" spans="1:13" x14ac:dyDescent="0.25">
      <c r="A112" s="32"/>
      <c r="B112" s="32"/>
      <c r="C112" s="32"/>
      <c r="D112" s="32"/>
      <c r="E112" s="184"/>
      <c r="F112" s="184"/>
      <c r="G112" s="184"/>
      <c r="H112" s="184"/>
      <c r="I112" s="184"/>
      <c r="J112" s="184"/>
      <c r="K112" s="184"/>
      <c r="L112" s="184"/>
      <c r="M112" s="21"/>
    </row>
    <row r="113" spans="1:13" ht="15.75" thickBot="1" x14ac:dyDescent="0.3">
      <c r="A113" s="78"/>
      <c r="B113" s="78"/>
      <c r="C113" s="78"/>
      <c r="D113" s="78"/>
      <c r="E113" s="78"/>
      <c r="F113" s="78"/>
      <c r="G113" s="78"/>
      <c r="H113" s="78"/>
      <c r="I113" s="78"/>
      <c r="J113" s="78"/>
      <c r="K113" s="78"/>
      <c r="L113" s="78"/>
      <c r="M113" s="78"/>
    </row>
    <row r="114" spans="1:13" ht="15.75" thickBot="1" x14ac:dyDescent="0.3">
      <c r="A114" s="253" t="s">
        <v>126</v>
      </c>
      <c r="B114" s="254"/>
      <c r="C114" s="254"/>
      <c r="D114" s="254"/>
      <c r="E114" s="254"/>
      <c r="F114" s="254"/>
      <c r="G114" s="254"/>
      <c r="H114" s="254"/>
      <c r="I114" s="254"/>
      <c r="J114" s="254"/>
      <c r="K114" s="254"/>
      <c r="L114" s="254"/>
      <c r="M114" s="255"/>
    </row>
    <row r="115" spans="1:13" ht="15" customHeight="1" x14ac:dyDescent="0.25">
      <c r="A115" s="282" t="s">
        <v>112</v>
      </c>
      <c r="B115" s="283"/>
      <c r="C115" s="283"/>
      <c r="D115" s="283"/>
      <c r="E115" s="283"/>
      <c r="F115" s="283"/>
      <c r="G115" s="283"/>
      <c r="H115" s="283"/>
      <c r="I115" s="283"/>
      <c r="J115" s="283"/>
      <c r="K115" s="283"/>
      <c r="L115" s="283"/>
      <c r="M115" s="284"/>
    </row>
    <row r="116" spans="1:13" x14ac:dyDescent="0.25">
      <c r="A116" s="217"/>
      <c r="B116" s="218"/>
      <c r="C116" s="218"/>
      <c r="D116" s="218"/>
      <c r="E116" s="218"/>
      <c r="F116" s="218"/>
      <c r="G116" s="218"/>
      <c r="H116" s="218"/>
      <c r="I116" s="218"/>
      <c r="J116" s="218"/>
      <c r="K116" s="218"/>
      <c r="L116" s="218"/>
      <c r="M116" s="219"/>
    </row>
    <row r="117" spans="1:13" x14ac:dyDescent="0.25">
      <c r="A117" s="217"/>
      <c r="B117" s="218"/>
      <c r="C117" s="218"/>
      <c r="D117" s="218"/>
      <c r="E117" s="218"/>
      <c r="F117" s="218"/>
      <c r="G117" s="218"/>
      <c r="H117" s="218"/>
      <c r="I117" s="218"/>
      <c r="J117" s="218"/>
      <c r="K117" s="218"/>
      <c r="L117" s="218"/>
      <c r="M117" s="219"/>
    </row>
    <row r="118" spans="1:13" x14ac:dyDescent="0.25">
      <c r="A118" s="118"/>
      <c r="B118" s="34"/>
      <c r="C118" s="34"/>
      <c r="D118" s="34"/>
      <c r="E118" s="34"/>
      <c r="F118" s="34"/>
      <c r="G118" s="34"/>
      <c r="H118" s="34"/>
      <c r="I118" s="34"/>
      <c r="J118" s="34"/>
      <c r="K118" s="34"/>
      <c r="L118" s="34"/>
      <c r="M118" s="119"/>
    </row>
    <row r="119" spans="1:13" ht="15.75" customHeight="1" x14ac:dyDescent="0.25">
      <c r="A119" s="296" t="s">
        <v>119</v>
      </c>
      <c r="B119" s="297"/>
      <c r="C119" s="297"/>
      <c r="D119" s="297"/>
      <c r="E119" s="297"/>
      <c r="F119" s="297"/>
      <c r="G119" s="297"/>
      <c r="H119" s="297"/>
      <c r="I119" s="297"/>
      <c r="J119" s="297"/>
      <c r="K119" s="297"/>
      <c r="L119" s="201" t="s">
        <v>10</v>
      </c>
      <c r="M119" s="205" t="s">
        <v>116</v>
      </c>
    </row>
    <row r="120" spans="1:13" x14ac:dyDescent="0.25">
      <c r="A120" s="298" t="s">
        <v>110</v>
      </c>
      <c r="B120" s="299"/>
      <c r="C120" s="299"/>
      <c r="D120" s="299"/>
      <c r="E120" s="299"/>
      <c r="F120" s="299"/>
      <c r="G120" s="299"/>
      <c r="H120" s="299"/>
      <c r="I120" s="299"/>
      <c r="J120" s="299"/>
      <c r="K120" s="299"/>
      <c r="L120" s="204">
        <v>0.15</v>
      </c>
      <c r="M120" s="206">
        <v>11100</v>
      </c>
    </row>
    <row r="121" spans="1:13" ht="15.75" thickBot="1" x14ac:dyDescent="0.3">
      <c r="A121" s="96"/>
      <c r="B121" s="78"/>
      <c r="C121" s="78"/>
      <c r="D121" s="78"/>
      <c r="E121" s="78"/>
      <c r="F121" s="78"/>
      <c r="G121" s="78"/>
      <c r="H121" s="78"/>
      <c r="I121" s="78"/>
      <c r="J121" s="78"/>
      <c r="K121" s="78"/>
      <c r="L121" s="185"/>
      <c r="M121" s="186"/>
    </row>
  </sheetData>
  <sheetProtection algorithmName="SHA-512" hashValue="q5iiFphUrVCGtLfBF8PclvQs49NL5LlvyQBQh6GuTbngtUPVto7l1maXt+BuxQLrGyrTw3jXCFU6ZN5k7Z3v0A==" saltValue="eYc+OqfOlRNdKTH6Vodj0g==" spinCount="100000" sheet="1" objects="1" scenarios="1"/>
  <customSheetViews>
    <customSheetView guid="{400CDA8B-FBCB-480D-A8D6-9A4ACA846D1D}" showGridLines="0">
      <selection activeCell="A7" sqref="A7:M7"/>
      <pageMargins left="0.25" right="0.25" top="0.75" bottom="0.75" header="0.3" footer="0.3"/>
      <pageSetup orientation="landscape" r:id="rId1"/>
    </customSheetView>
  </customSheetViews>
  <mergeCells count="59">
    <mergeCell ref="A119:K119"/>
    <mergeCell ref="A120:K120"/>
    <mergeCell ref="A9:M9"/>
    <mergeCell ref="A99:J99"/>
    <mergeCell ref="C101:M101"/>
    <mergeCell ref="A96:M98"/>
    <mergeCell ref="B62:G62"/>
    <mergeCell ref="H62:M62"/>
    <mergeCell ref="C74:E74"/>
    <mergeCell ref="I74:K74"/>
    <mergeCell ref="C75:E75"/>
    <mergeCell ref="I75:K75"/>
    <mergeCell ref="J76:K76"/>
    <mergeCell ref="B78:G81"/>
    <mergeCell ref="H78:M81"/>
    <mergeCell ref="A115:M117"/>
    <mergeCell ref="E110:L110"/>
    <mergeCell ref="B22:L22"/>
    <mergeCell ref="B26:L26"/>
    <mergeCell ref="A31:I33"/>
    <mergeCell ref="A57:M60"/>
    <mergeCell ref="A85:M85"/>
    <mergeCell ref="A40:M40"/>
    <mergeCell ref="I82:K82"/>
    <mergeCell ref="A56:M56"/>
    <mergeCell ref="C63:G63"/>
    <mergeCell ref="I63:M63"/>
    <mergeCell ref="A20:L20"/>
    <mergeCell ref="A114:M114"/>
    <mergeCell ref="A105:M105"/>
    <mergeCell ref="A95:M95"/>
    <mergeCell ref="A89:C89"/>
    <mergeCell ref="D89:I89"/>
    <mergeCell ref="A91:C91"/>
    <mergeCell ref="D91:I91"/>
    <mergeCell ref="A106:M108"/>
    <mergeCell ref="A90:C90"/>
    <mergeCell ref="D90:I90"/>
    <mergeCell ref="B100:C100"/>
    <mergeCell ref="D100:J100"/>
    <mergeCell ref="A109:D109"/>
    <mergeCell ref="E109:L109"/>
    <mergeCell ref="A110:D110"/>
    <mergeCell ref="A5:M5"/>
    <mergeCell ref="A1:M1"/>
    <mergeCell ref="A2:M3"/>
    <mergeCell ref="A86:M88"/>
    <mergeCell ref="A4:M4"/>
    <mergeCell ref="A8:M8"/>
    <mergeCell ref="D76:E76"/>
    <mergeCell ref="A30:M30"/>
    <mergeCell ref="C35:G35"/>
    <mergeCell ref="C36:M36"/>
    <mergeCell ref="A41:M42"/>
    <mergeCell ref="I46:J46"/>
    <mergeCell ref="I47:J47"/>
    <mergeCell ref="B50:M52"/>
    <mergeCell ref="A10:M10"/>
    <mergeCell ref="A13:L13"/>
  </mergeCells>
  <hyperlinks>
    <hyperlink ref="A10:M10" r:id="rId2" display="https://www.dhs.wisconsin.gov/business/allow-cost-manual.htm" xr:uid="{00000000-0004-0000-0000-000000000000}"/>
  </hyperlinks>
  <pageMargins left="0.25" right="0.25" top="0.75" bottom="0.75" header="0.3" footer="0.3"/>
  <pageSetup orientation="landscape" r:id="rId3"/>
  <headerFooter>
    <oddHeader>&amp;C&amp;"-,Bold"&amp;12BUDGET WORKSHEET</oddHeader>
  </headerFooter>
  <rowBreaks count="2" manualBreakCount="2">
    <brk id="29" max="16383" man="1"/>
    <brk id="55" max="16383" man="1"/>
  </rowBreaks>
  <ignoredErrors>
    <ignoredError sqref="A3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4"/>
  <sheetViews>
    <sheetView showGridLines="0" tabSelected="1" view="pageLayout" zoomScaleNormal="100" workbookViewId="0">
      <selection activeCell="O5" sqref="O5"/>
    </sheetView>
  </sheetViews>
  <sheetFormatPr defaultColWidth="8.7109375" defaultRowHeight="15" x14ac:dyDescent="0.25"/>
  <cols>
    <col min="1" max="1" width="2" style="15" customWidth="1"/>
    <col min="2" max="2" width="13.7109375" style="15" customWidth="1"/>
    <col min="3" max="3" width="10.140625" style="15" customWidth="1"/>
    <col min="4" max="4" width="10.5703125" style="15" customWidth="1"/>
    <col min="5" max="6" width="11.5703125" style="15" customWidth="1"/>
    <col min="7" max="7" width="11.28515625" style="15" customWidth="1"/>
    <col min="8" max="8" width="11.85546875" style="15" customWidth="1"/>
    <col min="9" max="9" width="11" style="15" customWidth="1"/>
    <col min="10" max="10" width="11.5703125" style="15" customWidth="1"/>
    <col min="11" max="12" width="11.42578125" style="15" customWidth="1"/>
    <col min="13" max="13" width="12.28515625" style="15" customWidth="1"/>
    <col min="14" max="16384" width="8.7109375" style="15"/>
  </cols>
  <sheetData>
    <row r="1" spans="1:13" ht="15" customHeight="1" x14ac:dyDescent="0.25">
      <c r="K1" s="188" t="s">
        <v>73</v>
      </c>
    </row>
    <row r="2" spans="1:13" ht="15" customHeight="1" x14ac:dyDescent="0.25">
      <c r="A2" s="16"/>
      <c r="C2" s="17" t="s">
        <v>26</v>
      </c>
      <c r="D2" s="18" t="s">
        <v>24</v>
      </c>
      <c r="E2" s="187" t="s">
        <v>6</v>
      </c>
      <c r="F2" s="18" t="s">
        <v>3</v>
      </c>
      <c r="G2" s="18" t="s">
        <v>11</v>
      </c>
      <c r="H2" s="18" t="s">
        <v>40</v>
      </c>
      <c r="I2" s="18" t="s">
        <v>8</v>
      </c>
      <c r="J2" s="19" t="s">
        <v>9</v>
      </c>
      <c r="K2" s="20" t="s">
        <v>4</v>
      </c>
      <c r="L2" s="16"/>
      <c r="M2" s="21"/>
    </row>
    <row r="3" spans="1:13" ht="15.75" customHeight="1" thickBot="1" x14ac:dyDescent="0.3">
      <c r="A3" s="22"/>
      <c r="C3" s="17" t="s">
        <v>25</v>
      </c>
      <c r="D3" s="23">
        <f>J7+J10+J13+J16+J19+J22+J25+J28</f>
        <v>0</v>
      </c>
      <c r="E3" s="23">
        <f>L7+L10+L13+L16+L19+L22+L25+L28</f>
        <v>0</v>
      </c>
      <c r="F3" s="23">
        <f>M70</f>
        <v>0</v>
      </c>
      <c r="G3" s="23">
        <f>M79</f>
        <v>0</v>
      </c>
      <c r="H3" s="23">
        <f>M88</f>
        <v>0</v>
      </c>
      <c r="I3" s="23">
        <f>M96</f>
        <v>0</v>
      </c>
      <c r="J3" s="24">
        <f>M102</f>
        <v>0</v>
      </c>
      <c r="K3" s="25">
        <f>D3+E3+F3+G3+H3+I3+J3</f>
        <v>0</v>
      </c>
    </row>
    <row r="4" spans="1:13" ht="15.75" customHeight="1" thickBot="1" x14ac:dyDescent="0.3">
      <c r="A4" s="22"/>
      <c r="D4" s="17"/>
      <c r="E4" s="21"/>
      <c r="F4" s="21"/>
      <c r="G4" s="21"/>
      <c r="H4" s="21"/>
      <c r="I4" s="21"/>
      <c r="J4" s="21"/>
      <c r="K4" s="21"/>
    </row>
    <row r="5" spans="1:13" ht="15.75" thickBot="1" x14ac:dyDescent="0.3">
      <c r="A5" s="344" t="s">
        <v>121</v>
      </c>
      <c r="B5" s="345"/>
      <c r="C5" s="345"/>
      <c r="D5" s="345"/>
      <c r="E5" s="345"/>
      <c r="F5" s="345"/>
      <c r="G5" s="345"/>
      <c r="H5" s="345"/>
      <c r="I5" s="345"/>
      <c r="J5" s="345"/>
      <c r="K5" s="345"/>
      <c r="L5" s="345"/>
      <c r="M5" s="346"/>
    </row>
    <row r="6" spans="1:13" s="26" customFormat="1" ht="15.75" thickBot="1" x14ac:dyDescent="0.3">
      <c r="A6" s="195"/>
      <c r="B6" s="189"/>
      <c r="C6" s="189"/>
      <c r="D6" s="189"/>
      <c r="E6" s="189"/>
      <c r="F6" s="189"/>
      <c r="G6" s="27" t="s">
        <v>122</v>
      </c>
      <c r="H6" s="27" t="s">
        <v>0</v>
      </c>
      <c r="I6" s="27" t="s">
        <v>120</v>
      </c>
      <c r="J6" s="27" t="s">
        <v>23</v>
      </c>
      <c r="K6" s="27" t="s">
        <v>27</v>
      </c>
      <c r="L6" s="27" t="s">
        <v>6</v>
      </c>
      <c r="M6" s="196" t="s">
        <v>4</v>
      </c>
    </row>
    <row r="7" spans="1:13" ht="15.75" thickBot="1" x14ac:dyDescent="0.3">
      <c r="A7" s="28" t="s">
        <v>14</v>
      </c>
      <c r="B7" s="29" t="s">
        <v>74</v>
      </c>
      <c r="C7" s="336"/>
      <c r="D7" s="336"/>
      <c r="E7" s="336"/>
      <c r="F7" s="336"/>
      <c r="G7" s="30">
        <f>(H7/52)/40</f>
        <v>0</v>
      </c>
      <c r="H7" s="1"/>
      <c r="I7" s="207"/>
      <c r="J7" s="30">
        <f>H7*I7</f>
        <v>0</v>
      </c>
      <c r="K7" s="207"/>
      <c r="L7" s="30">
        <f>J7*K7</f>
        <v>0</v>
      </c>
      <c r="M7" s="31">
        <f>J7+L7</f>
        <v>0</v>
      </c>
    </row>
    <row r="8" spans="1:13" x14ac:dyDescent="0.25">
      <c r="A8" s="197"/>
      <c r="B8" s="193" t="s">
        <v>13</v>
      </c>
      <c r="C8" s="338"/>
      <c r="D8" s="338"/>
      <c r="E8" s="338"/>
      <c r="F8" s="338"/>
      <c r="G8" s="338"/>
      <c r="H8" s="338"/>
      <c r="I8" s="338"/>
      <c r="J8" s="338"/>
      <c r="K8" s="338"/>
      <c r="L8" s="338"/>
      <c r="M8" s="339"/>
    </row>
    <row r="9" spans="1:13" ht="15.75" thickBot="1" x14ac:dyDescent="0.3">
      <c r="A9" s="198"/>
      <c r="B9" s="190"/>
      <c r="C9" s="191"/>
      <c r="D9" s="191"/>
      <c r="E9" s="191"/>
      <c r="F9" s="191"/>
      <c r="G9" s="27" t="s">
        <v>122</v>
      </c>
      <c r="H9" s="27" t="s">
        <v>0</v>
      </c>
      <c r="I9" s="27" t="s">
        <v>120</v>
      </c>
      <c r="J9" s="27" t="s">
        <v>23</v>
      </c>
      <c r="K9" s="27" t="s">
        <v>27</v>
      </c>
      <c r="L9" s="27" t="s">
        <v>6</v>
      </c>
      <c r="M9" s="196" t="s">
        <v>4</v>
      </c>
    </row>
    <row r="10" spans="1:13" ht="15.75" thickBot="1" x14ac:dyDescent="0.3">
      <c r="A10" s="28" t="s">
        <v>15</v>
      </c>
      <c r="B10" s="29" t="s">
        <v>74</v>
      </c>
      <c r="C10" s="336"/>
      <c r="D10" s="336"/>
      <c r="E10" s="336"/>
      <c r="F10" s="337"/>
      <c r="G10" s="30">
        <f>(H10/52)/40</f>
        <v>0</v>
      </c>
      <c r="H10" s="1"/>
      <c r="I10" s="207"/>
      <c r="J10" s="30">
        <f>H10*I10</f>
        <v>0</v>
      </c>
      <c r="K10" s="207"/>
      <c r="L10" s="30">
        <f>J10*K10</f>
        <v>0</v>
      </c>
      <c r="M10" s="31">
        <f>J10+L10</f>
        <v>0</v>
      </c>
    </row>
    <row r="11" spans="1:13" x14ac:dyDescent="0.25">
      <c r="A11" s="197"/>
      <c r="B11" s="193" t="s">
        <v>13</v>
      </c>
      <c r="C11" s="338"/>
      <c r="D11" s="338"/>
      <c r="E11" s="338"/>
      <c r="F11" s="338"/>
      <c r="G11" s="338"/>
      <c r="H11" s="338"/>
      <c r="I11" s="338"/>
      <c r="J11" s="338"/>
      <c r="K11" s="338"/>
      <c r="L11" s="338"/>
      <c r="M11" s="339"/>
    </row>
    <row r="12" spans="1:13" ht="15.75" thickBot="1" x14ac:dyDescent="0.3">
      <c r="A12" s="198"/>
      <c r="B12" s="190"/>
      <c r="C12" s="191"/>
      <c r="D12" s="191"/>
      <c r="E12" s="191"/>
      <c r="F12" s="191"/>
      <c r="G12" s="27" t="s">
        <v>122</v>
      </c>
      <c r="H12" s="27" t="s">
        <v>0</v>
      </c>
      <c r="I12" s="27" t="s">
        <v>120</v>
      </c>
      <c r="J12" s="27" t="s">
        <v>23</v>
      </c>
      <c r="K12" s="27" t="s">
        <v>27</v>
      </c>
      <c r="L12" s="27" t="s">
        <v>6</v>
      </c>
      <c r="M12" s="196" t="s">
        <v>4</v>
      </c>
    </row>
    <row r="13" spans="1:13" ht="15.75" thickBot="1" x14ac:dyDescent="0.3">
      <c r="A13" s="28" t="s">
        <v>16</v>
      </c>
      <c r="B13" s="29" t="s">
        <v>74</v>
      </c>
      <c r="C13" s="336"/>
      <c r="D13" s="336"/>
      <c r="E13" s="336"/>
      <c r="F13" s="337"/>
      <c r="G13" s="30">
        <f>(H13/52)/40</f>
        <v>0</v>
      </c>
      <c r="H13" s="1"/>
      <c r="I13" s="207"/>
      <c r="J13" s="30">
        <f>H13*I13</f>
        <v>0</v>
      </c>
      <c r="K13" s="207"/>
      <c r="L13" s="30">
        <f>J13*K13</f>
        <v>0</v>
      </c>
      <c r="M13" s="31">
        <f>J13+L13</f>
        <v>0</v>
      </c>
    </row>
    <row r="14" spans="1:13" x14ac:dyDescent="0.25">
      <c r="A14" s="197"/>
      <c r="B14" s="193" t="s">
        <v>13</v>
      </c>
      <c r="C14" s="338"/>
      <c r="D14" s="338"/>
      <c r="E14" s="338"/>
      <c r="F14" s="338"/>
      <c r="G14" s="338"/>
      <c r="H14" s="338"/>
      <c r="I14" s="338"/>
      <c r="J14" s="338"/>
      <c r="K14" s="338"/>
      <c r="L14" s="338"/>
      <c r="M14" s="339"/>
    </row>
    <row r="15" spans="1:13" ht="15.75" thickBot="1" x14ac:dyDescent="0.3">
      <c r="A15" s="198"/>
      <c r="B15" s="190"/>
      <c r="C15" s="191"/>
      <c r="D15" s="191"/>
      <c r="E15" s="191"/>
      <c r="F15" s="191"/>
      <c r="G15" s="27" t="s">
        <v>122</v>
      </c>
      <c r="H15" s="27" t="s">
        <v>0</v>
      </c>
      <c r="I15" s="27" t="s">
        <v>120</v>
      </c>
      <c r="J15" s="27" t="s">
        <v>23</v>
      </c>
      <c r="K15" s="27" t="s">
        <v>27</v>
      </c>
      <c r="L15" s="27" t="s">
        <v>6</v>
      </c>
      <c r="M15" s="196" t="s">
        <v>4</v>
      </c>
    </row>
    <row r="16" spans="1:13" ht="15.75" thickBot="1" x14ac:dyDescent="0.3">
      <c r="A16" s="28" t="s">
        <v>17</v>
      </c>
      <c r="B16" s="29" t="s">
        <v>74</v>
      </c>
      <c r="C16" s="336"/>
      <c r="D16" s="336"/>
      <c r="E16" s="336"/>
      <c r="F16" s="337"/>
      <c r="G16" s="30">
        <f>(H16/52)/40</f>
        <v>0</v>
      </c>
      <c r="H16" s="1"/>
      <c r="I16" s="207"/>
      <c r="J16" s="30">
        <f>H16*I16</f>
        <v>0</v>
      </c>
      <c r="K16" s="207"/>
      <c r="L16" s="30">
        <f>J16*K16</f>
        <v>0</v>
      </c>
      <c r="M16" s="31">
        <f>J16+L16</f>
        <v>0</v>
      </c>
    </row>
    <row r="17" spans="1:13" x14ac:dyDescent="0.25">
      <c r="A17" s="197"/>
      <c r="B17" s="193" t="s">
        <v>13</v>
      </c>
      <c r="C17" s="338"/>
      <c r="D17" s="338"/>
      <c r="E17" s="338"/>
      <c r="F17" s="338"/>
      <c r="G17" s="338"/>
      <c r="H17" s="338"/>
      <c r="I17" s="338"/>
      <c r="J17" s="338"/>
      <c r="K17" s="338"/>
      <c r="L17" s="338"/>
      <c r="M17" s="339"/>
    </row>
    <row r="18" spans="1:13" ht="15.75" thickBot="1" x14ac:dyDescent="0.3">
      <c r="A18" s="198"/>
      <c r="B18" s="190"/>
      <c r="C18" s="191"/>
      <c r="D18" s="191"/>
      <c r="E18" s="191"/>
      <c r="F18" s="191"/>
      <c r="G18" s="27" t="s">
        <v>122</v>
      </c>
      <c r="H18" s="27" t="s">
        <v>0</v>
      </c>
      <c r="I18" s="27" t="s">
        <v>120</v>
      </c>
      <c r="J18" s="27" t="s">
        <v>23</v>
      </c>
      <c r="K18" s="27" t="s">
        <v>27</v>
      </c>
      <c r="L18" s="27" t="s">
        <v>6</v>
      </c>
      <c r="M18" s="196" t="s">
        <v>4</v>
      </c>
    </row>
    <row r="19" spans="1:13" ht="15.75" thickBot="1" x14ac:dyDescent="0.3">
      <c r="A19" s="28" t="s">
        <v>18</v>
      </c>
      <c r="B19" s="29" t="s">
        <v>74</v>
      </c>
      <c r="C19" s="336"/>
      <c r="D19" s="336"/>
      <c r="E19" s="336"/>
      <c r="F19" s="336"/>
      <c r="G19" s="30">
        <f>(H19/52)/40</f>
        <v>0</v>
      </c>
      <c r="H19" s="1"/>
      <c r="I19" s="207"/>
      <c r="J19" s="30">
        <f>H19*I19</f>
        <v>0</v>
      </c>
      <c r="K19" s="207"/>
      <c r="L19" s="33">
        <f>J19*K19</f>
        <v>0</v>
      </c>
      <c r="M19" s="31">
        <f>J19+L19</f>
        <v>0</v>
      </c>
    </row>
    <row r="20" spans="1:13" x14ac:dyDescent="0.25">
      <c r="A20" s="197"/>
      <c r="B20" s="193" t="s">
        <v>13</v>
      </c>
      <c r="C20" s="338"/>
      <c r="D20" s="338"/>
      <c r="E20" s="338"/>
      <c r="F20" s="338"/>
      <c r="G20" s="338"/>
      <c r="H20" s="338"/>
      <c r="I20" s="338"/>
      <c r="J20" s="338"/>
      <c r="K20" s="338"/>
      <c r="L20" s="338"/>
      <c r="M20" s="339"/>
    </row>
    <row r="21" spans="1:13" ht="15.75" thickBot="1" x14ac:dyDescent="0.3">
      <c r="A21" s="198"/>
      <c r="B21" s="190"/>
      <c r="C21" s="191"/>
      <c r="D21" s="191"/>
      <c r="E21" s="191"/>
      <c r="F21" s="191"/>
      <c r="G21" s="27" t="s">
        <v>122</v>
      </c>
      <c r="H21" s="27" t="s">
        <v>0</v>
      </c>
      <c r="I21" s="27" t="s">
        <v>120</v>
      </c>
      <c r="J21" s="27" t="s">
        <v>23</v>
      </c>
      <c r="K21" s="27" t="s">
        <v>27</v>
      </c>
      <c r="L21" s="27" t="s">
        <v>6</v>
      </c>
      <c r="M21" s="196" t="s">
        <v>4</v>
      </c>
    </row>
    <row r="22" spans="1:13" ht="15.75" thickBot="1" x14ac:dyDescent="0.3">
      <c r="A22" s="28" t="s">
        <v>19</v>
      </c>
      <c r="B22" s="29" t="s">
        <v>74</v>
      </c>
      <c r="C22" s="336"/>
      <c r="D22" s="336"/>
      <c r="E22" s="336"/>
      <c r="F22" s="336"/>
      <c r="G22" s="30">
        <f>(H22/52)/40</f>
        <v>0</v>
      </c>
      <c r="H22" s="1"/>
      <c r="I22" s="207"/>
      <c r="J22" s="30">
        <f>H22*I22</f>
        <v>0</v>
      </c>
      <c r="K22" s="207"/>
      <c r="L22" s="33">
        <f>J22*K22</f>
        <v>0</v>
      </c>
      <c r="M22" s="31">
        <f>J22+L22</f>
        <v>0</v>
      </c>
    </row>
    <row r="23" spans="1:13" x14ac:dyDescent="0.25">
      <c r="A23" s="197"/>
      <c r="B23" s="193" t="s">
        <v>13</v>
      </c>
      <c r="C23" s="338"/>
      <c r="D23" s="338"/>
      <c r="E23" s="338"/>
      <c r="F23" s="338"/>
      <c r="G23" s="338"/>
      <c r="H23" s="338"/>
      <c r="I23" s="338"/>
      <c r="J23" s="338"/>
      <c r="K23" s="338"/>
      <c r="L23" s="338"/>
      <c r="M23" s="339"/>
    </row>
    <row r="24" spans="1:13" ht="15.75" thickBot="1" x14ac:dyDescent="0.3">
      <c r="A24" s="198"/>
      <c r="B24" s="190"/>
      <c r="C24" s="191"/>
      <c r="D24" s="191"/>
      <c r="E24" s="191"/>
      <c r="F24" s="191"/>
      <c r="G24" s="27" t="s">
        <v>122</v>
      </c>
      <c r="H24" s="27" t="s">
        <v>0</v>
      </c>
      <c r="I24" s="27" t="s">
        <v>120</v>
      </c>
      <c r="J24" s="27" t="s">
        <v>23</v>
      </c>
      <c r="K24" s="27" t="s">
        <v>27</v>
      </c>
      <c r="L24" s="27" t="s">
        <v>6</v>
      </c>
      <c r="M24" s="196" t="s">
        <v>4</v>
      </c>
    </row>
    <row r="25" spans="1:13" ht="15.75" thickBot="1" x14ac:dyDescent="0.3">
      <c r="A25" s="28" t="s">
        <v>20</v>
      </c>
      <c r="B25" s="29" t="s">
        <v>74</v>
      </c>
      <c r="C25" s="336"/>
      <c r="D25" s="336"/>
      <c r="E25" s="336"/>
      <c r="F25" s="336"/>
      <c r="G25" s="30">
        <f>(H25/52)/40</f>
        <v>0</v>
      </c>
      <c r="H25" s="1"/>
      <c r="I25" s="207"/>
      <c r="J25" s="30">
        <f>H25*I25</f>
        <v>0</v>
      </c>
      <c r="K25" s="207"/>
      <c r="L25" s="33">
        <f>J25*K25</f>
        <v>0</v>
      </c>
      <c r="M25" s="31">
        <f>J25+L25</f>
        <v>0</v>
      </c>
    </row>
    <row r="26" spans="1:13" x14ac:dyDescent="0.25">
      <c r="A26" s="197"/>
      <c r="B26" s="193" t="s">
        <v>13</v>
      </c>
      <c r="C26" s="338"/>
      <c r="D26" s="338"/>
      <c r="E26" s="338"/>
      <c r="F26" s="338"/>
      <c r="G26" s="338"/>
      <c r="H26" s="338"/>
      <c r="I26" s="338"/>
      <c r="J26" s="338"/>
      <c r="K26" s="338"/>
      <c r="L26" s="338"/>
      <c r="M26" s="339"/>
    </row>
    <row r="27" spans="1:13" ht="15.75" thickBot="1" x14ac:dyDescent="0.3">
      <c r="A27" s="198"/>
      <c r="B27" s="190"/>
      <c r="C27" s="191"/>
      <c r="D27" s="191"/>
      <c r="E27" s="191"/>
      <c r="F27" s="191"/>
      <c r="G27" s="27" t="s">
        <v>122</v>
      </c>
      <c r="H27" s="27" t="s">
        <v>0</v>
      </c>
      <c r="I27" s="27" t="s">
        <v>120</v>
      </c>
      <c r="J27" s="27" t="s">
        <v>23</v>
      </c>
      <c r="K27" s="27" t="s">
        <v>27</v>
      </c>
      <c r="L27" s="27" t="s">
        <v>6</v>
      </c>
      <c r="M27" s="196" t="s">
        <v>4</v>
      </c>
    </row>
    <row r="28" spans="1:13" ht="15.75" thickBot="1" x14ac:dyDescent="0.3">
      <c r="A28" s="28" t="s">
        <v>21</v>
      </c>
      <c r="B28" s="29" t="s">
        <v>74</v>
      </c>
      <c r="C28" s="336"/>
      <c r="D28" s="336"/>
      <c r="E28" s="336"/>
      <c r="F28" s="336"/>
      <c r="G28" s="30">
        <f>(H28/52)/40</f>
        <v>0</v>
      </c>
      <c r="H28" s="1"/>
      <c r="I28" s="207"/>
      <c r="J28" s="30">
        <f>H28*I28</f>
        <v>0</v>
      </c>
      <c r="K28" s="207"/>
      <c r="L28" s="33">
        <f>J28*K28</f>
        <v>0</v>
      </c>
      <c r="M28" s="31">
        <f>J28+L28</f>
        <v>0</v>
      </c>
    </row>
    <row r="29" spans="1:13" ht="15.75" thickBot="1" x14ac:dyDescent="0.3">
      <c r="A29" s="197"/>
      <c r="B29" s="193" t="s">
        <v>13</v>
      </c>
      <c r="C29" s="338"/>
      <c r="D29" s="338"/>
      <c r="E29" s="338"/>
      <c r="F29" s="338"/>
      <c r="G29" s="338"/>
      <c r="H29" s="338"/>
      <c r="I29" s="338"/>
      <c r="J29" s="338"/>
      <c r="K29" s="338"/>
      <c r="L29" s="338"/>
      <c r="M29" s="347"/>
    </row>
    <row r="30" spans="1:13" ht="15.75" thickBot="1" x14ac:dyDescent="0.3">
      <c r="A30" s="198"/>
      <c r="B30" s="190"/>
      <c r="C30" s="199"/>
      <c r="D30" s="199"/>
      <c r="E30" s="199"/>
      <c r="F30" s="199"/>
      <c r="G30" s="199"/>
      <c r="H30" s="199"/>
      <c r="I30" s="199"/>
      <c r="J30" s="199"/>
      <c r="K30" s="194"/>
      <c r="L30" s="192" t="s">
        <v>113</v>
      </c>
      <c r="M30" s="200">
        <f>M7+M10+M13+M16+M19+M22+M25+M28</f>
        <v>0</v>
      </c>
    </row>
    <row r="31" spans="1:13" ht="15.75" thickBot="1" x14ac:dyDescent="0.3">
      <c r="A31" s="350" t="s">
        <v>114</v>
      </c>
      <c r="B31" s="351"/>
      <c r="C31" s="351"/>
      <c r="D31" s="351"/>
      <c r="E31" s="351"/>
      <c r="F31" s="351"/>
      <c r="G31" s="351"/>
      <c r="H31" s="351"/>
      <c r="I31" s="351"/>
      <c r="J31" s="351"/>
      <c r="K31" s="351"/>
      <c r="L31" s="351"/>
      <c r="M31" s="352"/>
    </row>
    <row r="32" spans="1:13" x14ac:dyDescent="0.25">
      <c r="A32" s="380"/>
      <c r="B32" s="380"/>
      <c r="C32" s="380"/>
      <c r="D32" s="380"/>
      <c r="E32" s="380"/>
      <c r="F32" s="380"/>
      <c r="G32" s="380"/>
      <c r="H32" s="380"/>
      <c r="I32" s="380"/>
      <c r="J32" s="380"/>
      <c r="K32" s="380"/>
      <c r="L32" s="380"/>
      <c r="M32" s="380"/>
    </row>
    <row r="33" spans="1:13" x14ac:dyDescent="0.25">
      <c r="A33" s="364"/>
      <c r="B33" s="364"/>
      <c r="C33" s="364"/>
      <c r="D33" s="364"/>
      <c r="E33" s="364"/>
      <c r="F33" s="364"/>
      <c r="G33" s="364"/>
      <c r="H33" s="364"/>
      <c r="I33" s="364"/>
      <c r="J33" s="364"/>
      <c r="K33" s="364"/>
      <c r="L33" s="364"/>
      <c r="M33" s="364"/>
    </row>
    <row r="34" spans="1:13" x14ac:dyDescent="0.25">
      <c r="A34" s="364"/>
      <c r="B34" s="364"/>
      <c r="C34" s="364"/>
      <c r="D34" s="364"/>
      <c r="E34" s="364"/>
      <c r="F34" s="364"/>
      <c r="G34" s="364"/>
      <c r="H34" s="364"/>
      <c r="I34" s="364"/>
      <c r="J34" s="364"/>
      <c r="K34" s="364"/>
      <c r="L34" s="364"/>
      <c r="M34" s="364"/>
    </row>
    <row r="35" spans="1:13" ht="15.75" thickBot="1" x14ac:dyDescent="0.3">
      <c r="A35" s="364"/>
      <c r="B35" s="364"/>
      <c r="C35" s="364"/>
      <c r="D35" s="364"/>
      <c r="E35" s="364"/>
      <c r="F35" s="364"/>
      <c r="G35" s="364"/>
      <c r="H35" s="364"/>
      <c r="I35" s="364"/>
      <c r="J35" s="364"/>
      <c r="K35" s="364"/>
      <c r="L35" s="364"/>
      <c r="M35" s="364"/>
    </row>
    <row r="36" spans="1:13" ht="15.75" thickBot="1" x14ac:dyDescent="0.3">
      <c r="A36" s="253" t="s">
        <v>47</v>
      </c>
      <c r="B36" s="254"/>
      <c r="C36" s="254"/>
      <c r="D36" s="254"/>
      <c r="E36" s="254"/>
      <c r="F36" s="254"/>
      <c r="G36" s="254"/>
      <c r="H36" s="254"/>
      <c r="I36" s="254"/>
      <c r="J36" s="254"/>
      <c r="K36" s="254"/>
      <c r="L36" s="254"/>
      <c r="M36" s="255"/>
    </row>
    <row r="37" spans="1:13" ht="15.75" thickBot="1" x14ac:dyDescent="0.3">
      <c r="A37" s="34"/>
      <c r="B37" s="35"/>
      <c r="C37" s="36" t="s">
        <v>63</v>
      </c>
      <c r="D37" s="36" t="s">
        <v>35</v>
      </c>
      <c r="E37" s="36" t="s">
        <v>70</v>
      </c>
      <c r="F37" s="36" t="s">
        <v>4</v>
      </c>
      <c r="G37" s="34"/>
      <c r="I37" s="36" t="s">
        <v>34</v>
      </c>
      <c r="J37" s="36" t="s">
        <v>69</v>
      </c>
      <c r="K37" s="36" t="s">
        <v>4</v>
      </c>
      <c r="M37" s="37"/>
    </row>
    <row r="38" spans="1:13" ht="15.75" thickBot="1" x14ac:dyDescent="0.3">
      <c r="A38" s="34"/>
      <c r="B38" s="38" t="s">
        <v>66</v>
      </c>
      <c r="C38" s="80"/>
      <c r="D38" s="14"/>
      <c r="E38" s="1"/>
      <c r="F38" s="31">
        <f>C38*D38*E38</f>
        <v>0</v>
      </c>
      <c r="G38" s="382" t="s">
        <v>99</v>
      </c>
      <c r="H38" s="354"/>
      <c r="I38" s="80"/>
      <c r="J38" s="5"/>
      <c r="K38" s="31">
        <f>I38*J38</f>
        <v>0</v>
      </c>
      <c r="M38" s="39"/>
    </row>
    <row r="39" spans="1:13" ht="15.75" thickBot="1" x14ac:dyDescent="0.3">
      <c r="A39" s="40"/>
      <c r="B39" s="41"/>
      <c r="C39" s="42" t="s">
        <v>63</v>
      </c>
      <c r="D39" s="42" t="s">
        <v>64</v>
      </c>
      <c r="E39" s="42" t="s">
        <v>71</v>
      </c>
      <c r="F39" s="43" t="s">
        <v>4</v>
      </c>
      <c r="G39" s="44"/>
      <c r="I39" s="232" t="s">
        <v>12</v>
      </c>
      <c r="J39" s="232"/>
      <c r="K39" s="45" t="s">
        <v>1</v>
      </c>
      <c r="M39" s="46"/>
    </row>
    <row r="40" spans="1:13" ht="15.75" thickBot="1" x14ac:dyDescent="0.3">
      <c r="B40" s="47" t="s">
        <v>67</v>
      </c>
      <c r="C40" s="81"/>
      <c r="D40" s="82"/>
      <c r="E40" s="10"/>
      <c r="F40" s="31">
        <f>C40*D40*E40</f>
        <v>0</v>
      </c>
      <c r="G40" s="44"/>
      <c r="H40" s="17" t="s">
        <v>68</v>
      </c>
      <c r="I40" s="348"/>
      <c r="J40" s="349"/>
      <c r="K40" s="4">
        <v>0</v>
      </c>
      <c r="M40" s="46"/>
    </row>
    <row r="41" spans="1:13" x14ac:dyDescent="0.25">
      <c r="B41" s="35"/>
      <c r="G41" s="44"/>
      <c r="M41" s="46"/>
    </row>
    <row r="42" spans="1:13" x14ac:dyDescent="0.25">
      <c r="B42" s="48" t="s">
        <v>117</v>
      </c>
      <c r="C42" s="44"/>
      <c r="D42" s="44"/>
      <c r="E42" s="44"/>
      <c r="F42" s="44"/>
      <c r="G42" s="44"/>
      <c r="L42" s="17" t="s">
        <v>32</v>
      </c>
      <c r="M42" s="49">
        <f>F38+F40+K38+K40</f>
        <v>0</v>
      </c>
    </row>
    <row r="43" spans="1:13" x14ac:dyDescent="0.25">
      <c r="B43" s="355"/>
      <c r="C43" s="356"/>
      <c r="D43" s="356"/>
      <c r="E43" s="356"/>
      <c r="F43" s="356"/>
      <c r="G43" s="356"/>
      <c r="H43" s="356"/>
      <c r="I43" s="356"/>
      <c r="J43" s="356"/>
      <c r="K43" s="356"/>
      <c r="L43" s="356"/>
      <c r="M43" s="357"/>
    </row>
    <row r="44" spans="1:13" x14ac:dyDescent="0.25">
      <c r="B44" s="358"/>
      <c r="C44" s="359"/>
      <c r="D44" s="359"/>
      <c r="E44" s="359"/>
      <c r="F44" s="359"/>
      <c r="G44" s="359"/>
      <c r="H44" s="359"/>
      <c r="I44" s="359"/>
      <c r="J44" s="359"/>
      <c r="K44" s="359"/>
      <c r="L44" s="359"/>
      <c r="M44" s="360"/>
    </row>
    <row r="45" spans="1:13" ht="15.75" thickBot="1" x14ac:dyDescent="0.3">
      <c r="B45" s="361"/>
      <c r="C45" s="362"/>
      <c r="D45" s="362"/>
      <c r="E45" s="362"/>
      <c r="F45" s="362"/>
      <c r="G45" s="362"/>
      <c r="H45" s="362"/>
      <c r="I45" s="362"/>
      <c r="J45" s="362"/>
      <c r="K45" s="362"/>
      <c r="L45" s="362"/>
      <c r="M45" s="363"/>
    </row>
    <row r="46" spans="1:13" ht="16.5" thickTop="1" thickBot="1" x14ac:dyDescent="0.3">
      <c r="A46" s="253" t="s">
        <v>48</v>
      </c>
      <c r="B46" s="254"/>
      <c r="C46" s="254"/>
      <c r="D46" s="254"/>
      <c r="E46" s="254"/>
      <c r="F46" s="254"/>
      <c r="G46" s="254"/>
      <c r="H46" s="254"/>
      <c r="I46" s="254"/>
      <c r="J46" s="254"/>
      <c r="K46" s="254"/>
      <c r="L46" s="254"/>
      <c r="M46" s="255"/>
    </row>
    <row r="47" spans="1:13" x14ac:dyDescent="0.25">
      <c r="B47" s="367" t="s">
        <v>44</v>
      </c>
      <c r="C47" s="368"/>
      <c r="D47" s="368"/>
      <c r="E47" s="368"/>
      <c r="F47" s="368"/>
      <c r="G47" s="369"/>
      <c r="H47" s="367" t="s">
        <v>45</v>
      </c>
      <c r="I47" s="368"/>
      <c r="J47" s="368"/>
      <c r="K47" s="368"/>
      <c r="L47" s="368"/>
      <c r="M47" s="369"/>
    </row>
    <row r="48" spans="1:13" x14ac:dyDescent="0.25">
      <c r="B48" s="50" t="s">
        <v>46</v>
      </c>
      <c r="C48" s="377"/>
      <c r="D48" s="378"/>
      <c r="E48" s="378"/>
      <c r="F48" s="378"/>
      <c r="G48" s="379"/>
      <c r="H48" s="51" t="s">
        <v>46</v>
      </c>
      <c r="I48" s="370"/>
      <c r="J48" s="371"/>
      <c r="K48" s="371"/>
      <c r="L48" s="371"/>
      <c r="M48" s="372"/>
    </row>
    <row r="49" spans="1:13" ht="15.75" thickBot="1" x14ac:dyDescent="0.3">
      <c r="B49" s="50"/>
      <c r="C49"/>
      <c r="D49" s="12" t="s">
        <v>107</v>
      </c>
      <c r="E49" s="12" t="s">
        <v>38</v>
      </c>
      <c r="F49" s="12" t="s">
        <v>4</v>
      </c>
      <c r="G49" s="83"/>
      <c r="H49" s="53"/>
      <c r="I49"/>
      <c r="J49" s="12" t="s">
        <v>107</v>
      </c>
      <c r="K49" s="12" t="s">
        <v>38</v>
      </c>
      <c r="L49" s="12" t="s">
        <v>4</v>
      </c>
      <c r="M49" s="84"/>
    </row>
    <row r="50" spans="1:13" ht="15.75" thickBot="1" x14ac:dyDescent="0.3">
      <c r="B50" s="50"/>
      <c r="C50" s="13" t="s">
        <v>106</v>
      </c>
      <c r="D50" s="80"/>
      <c r="E50" s="85"/>
      <c r="F50" s="86">
        <f>D50*E50</f>
        <v>0</v>
      </c>
      <c r="G50" s="83"/>
      <c r="H50" s="53"/>
      <c r="I50" s="13" t="s">
        <v>106</v>
      </c>
      <c r="J50" s="80"/>
      <c r="K50" s="85"/>
      <c r="L50" s="86">
        <f>J50*K50</f>
        <v>0</v>
      </c>
      <c r="M50" s="84"/>
    </row>
    <row r="51" spans="1:13" ht="15.75" thickBot="1" x14ac:dyDescent="0.3">
      <c r="B51" s="51"/>
      <c r="C51" s="32"/>
      <c r="D51" s="36" t="s">
        <v>37</v>
      </c>
      <c r="E51" s="36" t="s">
        <v>38</v>
      </c>
      <c r="F51" s="36" t="s">
        <v>4</v>
      </c>
      <c r="G51" s="52"/>
      <c r="H51" s="53"/>
      <c r="I51" s="32"/>
      <c r="J51" s="36" t="s">
        <v>37</v>
      </c>
      <c r="K51" s="36" t="s">
        <v>38</v>
      </c>
      <c r="L51" s="36" t="s">
        <v>4</v>
      </c>
      <c r="M51" s="54"/>
    </row>
    <row r="52" spans="1:13" ht="15.75" thickBot="1" x14ac:dyDescent="0.3">
      <c r="A52" s="55"/>
      <c r="B52" s="56"/>
      <c r="C52" s="17" t="s">
        <v>65</v>
      </c>
      <c r="D52" s="80"/>
      <c r="E52" s="1"/>
      <c r="F52" s="31">
        <f>D52*E52</f>
        <v>0</v>
      </c>
      <c r="G52" s="46"/>
      <c r="H52" s="56"/>
      <c r="I52" s="17" t="s">
        <v>65</v>
      </c>
      <c r="J52" s="80"/>
      <c r="K52" s="1"/>
      <c r="L52" s="31">
        <f>J52*K52</f>
        <v>0</v>
      </c>
      <c r="M52" s="46"/>
    </row>
    <row r="53" spans="1:13" ht="15.75" thickBot="1" x14ac:dyDescent="0.3">
      <c r="A53" s="40"/>
      <c r="B53" s="35"/>
      <c r="D53" s="36" t="s">
        <v>34</v>
      </c>
      <c r="E53" s="36" t="s">
        <v>69</v>
      </c>
      <c r="F53" s="36"/>
      <c r="G53" s="57"/>
      <c r="H53" s="35"/>
      <c r="J53" s="36" t="s">
        <v>34</v>
      </c>
      <c r="K53" s="36" t="s">
        <v>69</v>
      </c>
      <c r="L53" s="36" t="s">
        <v>4</v>
      </c>
      <c r="M53" s="57"/>
    </row>
    <row r="54" spans="1:13" ht="15.75" thickBot="1" x14ac:dyDescent="0.3">
      <c r="A54" s="40"/>
      <c r="B54" s="353" t="s">
        <v>99</v>
      </c>
      <c r="C54" s="354"/>
      <c r="D54" s="80"/>
      <c r="E54" s="1"/>
      <c r="F54" s="31">
        <f>D54*E54</f>
        <v>0</v>
      </c>
      <c r="G54" s="57"/>
      <c r="H54" s="353" t="s">
        <v>99</v>
      </c>
      <c r="I54" s="354"/>
      <c r="J54" s="80"/>
      <c r="K54" s="1"/>
      <c r="L54" s="31">
        <f>J54*K54</f>
        <v>0</v>
      </c>
      <c r="M54" s="57"/>
    </row>
    <row r="55" spans="1:13" ht="15.75" thickBot="1" x14ac:dyDescent="0.3">
      <c r="B55" s="47"/>
      <c r="C55" s="36" t="s">
        <v>63</v>
      </c>
      <c r="D55" s="36" t="s">
        <v>35</v>
      </c>
      <c r="E55" s="36" t="s">
        <v>70</v>
      </c>
      <c r="F55" s="36" t="s">
        <v>4</v>
      </c>
      <c r="G55" s="32"/>
      <c r="H55" s="47"/>
      <c r="I55" s="36" t="s">
        <v>63</v>
      </c>
      <c r="J55" s="36" t="s">
        <v>35</v>
      </c>
      <c r="K55" s="36" t="s">
        <v>70</v>
      </c>
      <c r="L55" s="36" t="s">
        <v>4</v>
      </c>
      <c r="M55" s="54"/>
    </row>
    <row r="56" spans="1:13" ht="15.75" thickBot="1" x14ac:dyDescent="0.3">
      <c r="B56" s="47" t="s">
        <v>66</v>
      </c>
      <c r="C56" s="80"/>
      <c r="D56" s="14"/>
      <c r="E56" s="1"/>
      <c r="F56" s="31">
        <f>C56*D56*E56</f>
        <v>0</v>
      </c>
      <c r="H56" s="47" t="s">
        <v>66</v>
      </c>
      <c r="I56" s="80"/>
      <c r="J56" s="14"/>
      <c r="K56" s="1"/>
      <c r="L56" s="31">
        <f>I56*J56*K56</f>
        <v>0</v>
      </c>
      <c r="M56" s="46"/>
    </row>
    <row r="57" spans="1:13" ht="15.75" thickBot="1" x14ac:dyDescent="0.3">
      <c r="B57" s="47"/>
      <c r="C57" s="36" t="s">
        <v>63</v>
      </c>
      <c r="D57" s="36" t="s">
        <v>64</v>
      </c>
      <c r="E57" s="36" t="s">
        <v>71</v>
      </c>
      <c r="F57" s="36" t="s">
        <v>4</v>
      </c>
      <c r="H57" s="47"/>
      <c r="I57" s="36" t="s">
        <v>63</v>
      </c>
      <c r="J57" s="36" t="s">
        <v>64</v>
      </c>
      <c r="K57" s="36" t="s">
        <v>71</v>
      </c>
      <c r="L57" s="36" t="s">
        <v>4</v>
      </c>
      <c r="M57" s="46"/>
    </row>
    <row r="58" spans="1:13" ht="15.75" thickBot="1" x14ac:dyDescent="0.3">
      <c r="B58" s="47" t="s">
        <v>67</v>
      </c>
      <c r="C58" s="80"/>
      <c r="D58" s="14"/>
      <c r="E58" s="1"/>
      <c r="F58" s="31">
        <f>C58*D58*E58</f>
        <v>0</v>
      </c>
      <c r="H58" s="47" t="s">
        <v>67</v>
      </c>
      <c r="I58" s="80"/>
      <c r="J58" s="14"/>
      <c r="K58" s="1"/>
      <c r="L58" s="31">
        <f>I58*J58*K58</f>
        <v>0</v>
      </c>
      <c r="M58" s="46"/>
    </row>
    <row r="59" spans="1:13" ht="15.75" thickBot="1" x14ac:dyDescent="0.3">
      <c r="B59" s="47"/>
      <c r="C59" s="316" t="s">
        <v>12</v>
      </c>
      <c r="D59" s="316"/>
      <c r="E59" s="316"/>
      <c r="F59" s="36" t="s">
        <v>1</v>
      </c>
      <c r="G59" s="46"/>
      <c r="H59" s="17"/>
      <c r="I59" s="316" t="s">
        <v>12</v>
      </c>
      <c r="J59" s="316"/>
      <c r="K59" s="316"/>
      <c r="L59" s="36" t="s">
        <v>1</v>
      </c>
      <c r="M59" s="46"/>
    </row>
    <row r="60" spans="1:13" ht="15.75" thickBot="1" x14ac:dyDescent="0.3">
      <c r="B60" s="47" t="s">
        <v>68</v>
      </c>
      <c r="C60" s="365"/>
      <c r="D60" s="366"/>
      <c r="E60" s="366"/>
      <c r="F60" s="4">
        <v>0</v>
      </c>
      <c r="G60" s="46"/>
      <c r="H60" s="17" t="s">
        <v>68</v>
      </c>
      <c r="I60" s="365"/>
      <c r="J60" s="366"/>
      <c r="K60" s="366"/>
      <c r="L60" s="4">
        <v>0</v>
      </c>
      <c r="M60" s="46"/>
    </row>
    <row r="61" spans="1:13" x14ac:dyDescent="0.25">
      <c r="A61" s="46"/>
      <c r="D61" s="223" t="s">
        <v>51</v>
      </c>
      <c r="E61" s="223"/>
      <c r="F61" s="58">
        <f>F50+F52+F54+F56+F58+F60</f>
        <v>0</v>
      </c>
      <c r="G61" s="46"/>
      <c r="J61" s="223" t="s">
        <v>100</v>
      </c>
      <c r="K61" s="223"/>
      <c r="L61" s="58">
        <f>L50+L52+L54+L56+L58+L60</f>
        <v>0</v>
      </c>
      <c r="M61" s="46"/>
    </row>
    <row r="62" spans="1:13" ht="15" customHeight="1" x14ac:dyDescent="0.25">
      <c r="A62" s="46"/>
      <c r="B62" s="53" t="s">
        <v>118</v>
      </c>
      <c r="H62" s="51" t="s">
        <v>117</v>
      </c>
      <c r="M62" s="46"/>
    </row>
    <row r="63" spans="1:13" ht="15" customHeight="1" x14ac:dyDescent="0.25">
      <c r="A63" s="46"/>
      <c r="B63" s="355"/>
      <c r="C63" s="356"/>
      <c r="D63" s="356"/>
      <c r="E63" s="356"/>
      <c r="F63" s="356"/>
      <c r="G63" s="357"/>
      <c r="H63" s="355"/>
      <c r="I63" s="356"/>
      <c r="J63" s="356"/>
      <c r="K63" s="356"/>
      <c r="L63" s="356"/>
      <c r="M63" s="357"/>
    </row>
    <row r="64" spans="1:13" ht="15" customHeight="1" x14ac:dyDescent="0.25">
      <c r="A64" s="46"/>
      <c r="B64" s="358"/>
      <c r="C64" s="359"/>
      <c r="D64" s="359"/>
      <c r="E64" s="359"/>
      <c r="F64" s="359"/>
      <c r="G64" s="360"/>
      <c r="H64" s="358"/>
      <c r="I64" s="359"/>
      <c r="J64" s="359"/>
      <c r="K64" s="359"/>
      <c r="L64" s="359"/>
      <c r="M64" s="360"/>
    </row>
    <row r="65" spans="1:13" x14ac:dyDescent="0.25">
      <c r="A65" s="46"/>
      <c r="B65" s="358"/>
      <c r="C65" s="359"/>
      <c r="D65" s="359"/>
      <c r="E65" s="359"/>
      <c r="F65" s="359"/>
      <c r="G65" s="360"/>
      <c r="H65" s="358"/>
      <c r="I65" s="359"/>
      <c r="J65" s="359"/>
      <c r="K65" s="359"/>
      <c r="L65" s="359"/>
      <c r="M65" s="360"/>
    </row>
    <row r="66" spans="1:13" x14ac:dyDescent="0.25">
      <c r="A66" s="46"/>
      <c r="B66" s="358"/>
      <c r="C66" s="359"/>
      <c r="D66" s="359"/>
      <c r="E66" s="359"/>
      <c r="F66" s="359"/>
      <c r="G66" s="360"/>
      <c r="H66" s="358"/>
      <c r="I66" s="359"/>
      <c r="J66" s="359"/>
      <c r="K66" s="359"/>
      <c r="L66" s="359"/>
      <c r="M66" s="360"/>
    </row>
    <row r="67" spans="1:13" ht="15.75" thickBot="1" x14ac:dyDescent="0.3">
      <c r="B67" s="361"/>
      <c r="C67" s="362"/>
      <c r="D67" s="362"/>
      <c r="E67" s="362"/>
      <c r="F67" s="362"/>
      <c r="G67" s="363"/>
      <c r="H67" s="361"/>
      <c r="I67" s="362"/>
      <c r="J67" s="362"/>
      <c r="K67" s="362"/>
      <c r="L67" s="362"/>
      <c r="M67" s="363"/>
    </row>
    <row r="68" spans="1:13" ht="15.75" thickTop="1" x14ac:dyDescent="0.25">
      <c r="J68" s="59"/>
      <c r="K68" s="373" t="s">
        <v>33</v>
      </c>
      <c r="L68" s="373"/>
      <c r="M68" s="60">
        <f>F61+L61</f>
        <v>0</v>
      </c>
    </row>
    <row r="69" spans="1:13" ht="15.75" thickBot="1" x14ac:dyDescent="0.3"/>
    <row r="70" spans="1:13" ht="15.75" thickBot="1" x14ac:dyDescent="0.3">
      <c r="L70" s="16" t="s">
        <v>5</v>
      </c>
      <c r="M70" s="61">
        <f>M42+M68</f>
        <v>0</v>
      </c>
    </row>
    <row r="71" spans="1:13" ht="15.75" thickBot="1" x14ac:dyDescent="0.3">
      <c r="A71" s="285" t="s">
        <v>22</v>
      </c>
      <c r="B71" s="286"/>
      <c r="C71" s="286"/>
      <c r="D71" s="286"/>
      <c r="E71" s="286"/>
      <c r="F71" s="286"/>
      <c r="G71" s="286"/>
      <c r="H71" s="286"/>
      <c r="I71" s="286"/>
      <c r="J71" s="286"/>
      <c r="K71" s="286"/>
      <c r="L71" s="286"/>
      <c r="M71" s="288"/>
    </row>
    <row r="72" spans="1:13" ht="25.5" x14ac:dyDescent="0.25">
      <c r="A72" s="259" t="s">
        <v>28</v>
      </c>
      <c r="B72" s="260"/>
      <c r="C72" s="260"/>
      <c r="D72" s="260" t="s">
        <v>124</v>
      </c>
      <c r="E72" s="260"/>
      <c r="F72" s="260"/>
      <c r="G72" s="260"/>
      <c r="H72" s="260"/>
      <c r="I72" s="260"/>
      <c r="J72" s="62" t="s">
        <v>29</v>
      </c>
      <c r="K72" s="63" t="s">
        <v>86</v>
      </c>
      <c r="L72" s="63" t="s">
        <v>30</v>
      </c>
      <c r="M72" s="64" t="s">
        <v>4</v>
      </c>
    </row>
    <row r="73" spans="1:13" x14ac:dyDescent="0.25">
      <c r="A73" s="374"/>
      <c r="B73" s="375"/>
      <c r="C73" s="376"/>
      <c r="D73" s="341"/>
      <c r="E73" s="341"/>
      <c r="F73" s="341"/>
      <c r="G73" s="341"/>
      <c r="H73" s="341"/>
      <c r="I73" s="341"/>
      <c r="J73" s="6"/>
      <c r="K73" s="6"/>
      <c r="L73" s="8"/>
      <c r="M73" s="65">
        <f>K73*L73</f>
        <v>0</v>
      </c>
    </row>
    <row r="74" spans="1:13" x14ac:dyDescent="0.25">
      <c r="A74" s="374"/>
      <c r="B74" s="375"/>
      <c r="C74" s="376"/>
      <c r="D74" s="341"/>
      <c r="E74" s="341"/>
      <c r="F74" s="341"/>
      <c r="G74" s="341"/>
      <c r="H74" s="341"/>
      <c r="I74" s="341"/>
      <c r="J74" s="6"/>
      <c r="K74" s="6"/>
      <c r="L74" s="8"/>
      <c r="M74" s="65">
        <f t="shared" ref="M74:M78" si="0">K74*L74</f>
        <v>0</v>
      </c>
    </row>
    <row r="75" spans="1:13" x14ac:dyDescent="0.25">
      <c r="A75" s="374"/>
      <c r="B75" s="375"/>
      <c r="C75" s="376"/>
      <c r="D75" s="341"/>
      <c r="E75" s="341"/>
      <c r="F75" s="341"/>
      <c r="G75" s="341"/>
      <c r="H75" s="341"/>
      <c r="I75" s="341"/>
      <c r="J75" s="6"/>
      <c r="K75" s="6"/>
      <c r="L75" s="8"/>
      <c r="M75" s="65">
        <f t="shared" si="0"/>
        <v>0</v>
      </c>
    </row>
    <row r="76" spans="1:13" x14ac:dyDescent="0.25">
      <c r="A76" s="374"/>
      <c r="B76" s="375"/>
      <c r="C76" s="376"/>
      <c r="D76" s="341"/>
      <c r="E76" s="341"/>
      <c r="F76" s="341"/>
      <c r="G76" s="341"/>
      <c r="H76" s="341"/>
      <c r="I76" s="341"/>
      <c r="J76" s="6"/>
      <c r="K76" s="6"/>
      <c r="L76" s="8"/>
      <c r="M76" s="65">
        <f t="shared" si="0"/>
        <v>0</v>
      </c>
    </row>
    <row r="77" spans="1:13" x14ac:dyDescent="0.25">
      <c r="A77" s="374"/>
      <c r="B77" s="375"/>
      <c r="C77" s="376"/>
      <c r="D77" s="341"/>
      <c r="E77" s="341"/>
      <c r="F77" s="341"/>
      <c r="G77" s="341"/>
      <c r="H77" s="341"/>
      <c r="I77" s="341"/>
      <c r="J77" s="6"/>
      <c r="K77" s="6"/>
      <c r="L77" s="8"/>
      <c r="M77" s="65">
        <f t="shared" si="0"/>
        <v>0</v>
      </c>
    </row>
    <row r="78" spans="1:13" ht="15.75" thickBot="1" x14ac:dyDescent="0.3">
      <c r="A78" s="386"/>
      <c r="B78" s="387"/>
      <c r="C78" s="388"/>
      <c r="D78" s="383"/>
      <c r="E78" s="384"/>
      <c r="F78" s="384"/>
      <c r="G78" s="384"/>
      <c r="H78" s="384"/>
      <c r="I78" s="385"/>
      <c r="J78" s="7"/>
      <c r="K78" s="7"/>
      <c r="L78" s="9"/>
      <c r="M78" s="66">
        <f t="shared" si="0"/>
        <v>0</v>
      </c>
    </row>
    <row r="79" spans="1:13" ht="15.75" thickBot="1" x14ac:dyDescent="0.3">
      <c r="L79" s="17" t="s">
        <v>31</v>
      </c>
      <c r="M79" s="61">
        <f>SUM(M73:M78)</f>
        <v>0</v>
      </c>
    </row>
    <row r="80" spans="1:13" ht="15.75" thickBot="1" x14ac:dyDescent="0.3">
      <c r="L80" s="17"/>
      <c r="M80" s="21"/>
    </row>
    <row r="81" spans="1:13" ht="15.75" thickBot="1" x14ac:dyDescent="0.3">
      <c r="A81" s="253" t="s">
        <v>41</v>
      </c>
      <c r="B81" s="254"/>
      <c r="C81" s="254"/>
      <c r="D81" s="254"/>
      <c r="E81" s="254"/>
      <c r="F81" s="254"/>
      <c r="G81" s="254"/>
      <c r="H81" s="254"/>
      <c r="I81" s="254"/>
      <c r="J81" s="254"/>
      <c r="K81" s="254"/>
      <c r="L81" s="254"/>
      <c r="M81" s="255"/>
    </row>
    <row r="82" spans="1:13" ht="15.75" thickBot="1" x14ac:dyDescent="0.3">
      <c r="A82" s="304"/>
      <c r="B82" s="304"/>
      <c r="C82" s="304"/>
      <c r="D82" s="304"/>
      <c r="E82" s="304"/>
      <c r="F82" s="304"/>
      <c r="G82" s="304"/>
      <c r="H82" s="304"/>
      <c r="I82" s="304"/>
      <c r="J82" s="304"/>
      <c r="K82" s="67" t="s">
        <v>49</v>
      </c>
      <c r="L82" s="67" t="s">
        <v>50</v>
      </c>
      <c r="M82" s="68" t="s">
        <v>4</v>
      </c>
    </row>
    <row r="83" spans="1:13" ht="15.75" thickBot="1" x14ac:dyDescent="0.3">
      <c r="A83" s="69"/>
      <c r="B83" s="266" t="s">
        <v>84</v>
      </c>
      <c r="C83" s="267"/>
      <c r="D83" s="342"/>
      <c r="E83" s="342"/>
      <c r="F83" s="342"/>
      <c r="G83" s="342"/>
      <c r="H83" s="342"/>
      <c r="I83" s="342"/>
      <c r="J83" s="343"/>
      <c r="K83" s="11"/>
      <c r="L83" s="1"/>
      <c r="M83" s="70">
        <f>K83*L83</f>
        <v>0</v>
      </c>
    </row>
    <row r="84" spans="1:13" x14ac:dyDescent="0.25">
      <c r="A84" s="32"/>
      <c r="B84" s="71" t="s">
        <v>13</v>
      </c>
      <c r="C84" s="340"/>
      <c r="D84" s="340"/>
      <c r="E84" s="340"/>
      <c r="F84" s="340"/>
      <c r="G84" s="340"/>
      <c r="H84" s="340"/>
      <c r="I84" s="340"/>
      <c r="J84" s="340"/>
      <c r="K84" s="340"/>
      <c r="L84" s="340"/>
      <c r="M84" s="340"/>
    </row>
    <row r="85" spans="1:13" ht="15.75" thickBot="1" x14ac:dyDescent="0.3">
      <c r="A85" s="32"/>
      <c r="C85" s="72"/>
      <c r="D85" s="72"/>
      <c r="E85" s="72"/>
      <c r="F85" s="72"/>
      <c r="G85" s="72"/>
      <c r="H85" s="72"/>
      <c r="I85" s="72"/>
      <c r="J85" s="72"/>
      <c r="K85" s="67" t="s">
        <v>49</v>
      </c>
      <c r="L85" s="67" t="s">
        <v>50</v>
      </c>
      <c r="M85" s="68" t="s">
        <v>4</v>
      </c>
    </row>
    <row r="86" spans="1:13" ht="15.75" thickBot="1" x14ac:dyDescent="0.3">
      <c r="A86" s="69"/>
      <c r="B86" s="267" t="s">
        <v>85</v>
      </c>
      <c r="C86" s="267"/>
      <c r="D86" s="336"/>
      <c r="E86" s="336"/>
      <c r="F86" s="336"/>
      <c r="G86" s="336"/>
      <c r="H86" s="336"/>
      <c r="I86" s="336"/>
      <c r="J86" s="337"/>
      <c r="K86" s="11"/>
      <c r="L86" s="1"/>
      <c r="M86" s="70">
        <f>K86*L86</f>
        <v>0</v>
      </c>
    </row>
    <row r="87" spans="1:13" ht="15.75" thickBot="1" x14ac:dyDescent="0.3">
      <c r="B87" s="71" t="s">
        <v>13</v>
      </c>
      <c r="C87" s="340"/>
      <c r="D87" s="340"/>
      <c r="E87" s="340"/>
      <c r="F87" s="340"/>
      <c r="G87" s="340"/>
      <c r="H87" s="340"/>
      <c r="I87" s="340"/>
      <c r="J87" s="340"/>
      <c r="K87" s="340"/>
      <c r="L87" s="340"/>
      <c r="M87" s="406"/>
    </row>
    <row r="88" spans="1:13" ht="15.75" thickBot="1" x14ac:dyDescent="0.3">
      <c r="L88" s="17" t="s">
        <v>42</v>
      </c>
      <c r="M88" s="73">
        <f>M83+M86</f>
        <v>0</v>
      </c>
    </row>
    <row r="89" spans="1:13" ht="15.75" thickBot="1" x14ac:dyDescent="0.3"/>
    <row r="90" spans="1:13" ht="15.75" thickBot="1" x14ac:dyDescent="0.3">
      <c r="A90" s="253" t="s">
        <v>36</v>
      </c>
      <c r="B90" s="254"/>
      <c r="C90" s="254"/>
      <c r="D90" s="254"/>
      <c r="E90" s="254"/>
      <c r="F90" s="254"/>
      <c r="G90" s="254"/>
      <c r="H90" s="254"/>
      <c r="I90" s="254"/>
      <c r="J90" s="254"/>
      <c r="K90" s="254"/>
      <c r="L90" s="254"/>
      <c r="M90" s="255"/>
    </row>
    <row r="91" spans="1:13" x14ac:dyDescent="0.25">
      <c r="A91" s="405" t="s">
        <v>12</v>
      </c>
      <c r="B91" s="397"/>
      <c r="C91" s="397"/>
      <c r="D91" s="398"/>
      <c r="E91" s="396" t="s">
        <v>125</v>
      </c>
      <c r="F91" s="397"/>
      <c r="G91" s="397"/>
      <c r="H91" s="397"/>
      <c r="I91" s="397"/>
      <c r="J91" s="397"/>
      <c r="K91" s="397"/>
      <c r="L91" s="398"/>
      <c r="M91" s="74" t="s">
        <v>1</v>
      </c>
    </row>
    <row r="92" spans="1:13" x14ac:dyDescent="0.25">
      <c r="A92" s="389"/>
      <c r="B92" s="390"/>
      <c r="C92" s="390"/>
      <c r="D92" s="391"/>
      <c r="E92" s="333"/>
      <c r="F92" s="334"/>
      <c r="G92" s="334"/>
      <c r="H92" s="334"/>
      <c r="I92" s="334"/>
      <c r="J92" s="334"/>
      <c r="K92" s="334"/>
      <c r="L92" s="335"/>
      <c r="M92" s="2">
        <v>0</v>
      </c>
    </row>
    <row r="93" spans="1:13" x14ac:dyDescent="0.25">
      <c r="A93" s="389"/>
      <c r="B93" s="390"/>
      <c r="C93" s="390"/>
      <c r="D93" s="391"/>
      <c r="E93" s="333"/>
      <c r="F93" s="334"/>
      <c r="G93" s="334"/>
      <c r="H93" s="334"/>
      <c r="I93" s="334"/>
      <c r="J93" s="334"/>
      <c r="K93" s="334"/>
      <c r="L93" s="335"/>
      <c r="M93" s="2">
        <v>0</v>
      </c>
    </row>
    <row r="94" spans="1:13" x14ac:dyDescent="0.25">
      <c r="A94" s="389"/>
      <c r="B94" s="390"/>
      <c r="C94" s="390"/>
      <c r="D94" s="391"/>
      <c r="E94" s="333"/>
      <c r="F94" s="334"/>
      <c r="G94" s="334"/>
      <c r="H94" s="334"/>
      <c r="I94" s="334"/>
      <c r="J94" s="334"/>
      <c r="K94" s="334"/>
      <c r="L94" s="335"/>
      <c r="M94" s="2">
        <v>0</v>
      </c>
    </row>
    <row r="95" spans="1:13" ht="15.75" thickBot="1" x14ac:dyDescent="0.3">
      <c r="A95" s="402"/>
      <c r="B95" s="403"/>
      <c r="C95" s="403"/>
      <c r="D95" s="404"/>
      <c r="E95" s="399"/>
      <c r="F95" s="400"/>
      <c r="G95" s="400"/>
      <c r="H95" s="400"/>
      <c r="I95" s="400"/>
      <c r="J95" s="400"/>
      <c r="K95" s="400"/>
      <c r="L95" s="401"/>
      <c r="M95" s="3">
        <v>0</v>
      </c>
    </row>
    <row r="96" spans="1:13" ht="15.75" thickBot="1" x14ac:dyDescent="0.3">
      <c r="L96" s="16" t="s">
        <v>7</v>
      </c>
      <c r="M96" s="61">
        <f>M92+M93+M94+M95</f>
        <v>0</v>
      </c>
    </row>
    <row r="97" spans="1:13" ht="15.75" thickBot="1" x14ac:dyDescent="0.3">
      <c r="L97" s="16"/>
      <c r="M97" s="21"/>
    </row>
    <row r="98" spans="1:13" ht="15.75" thickBot="1" x14ac:dyDescent="0.3">
      <c r="K98" s="394" t="s">
        <v>39</v>
      </c>
      <c r="L98" s="395"/>
      <c r="M98" s="75">
        <f>M30+M70+M79+M88+M96</f>
        <v>0</v>
      </c>
    </row>
    <row r="99" spans="1:13" ht="15.75" thickBot="1" x14ac:dyDescent="0.3">
      <c r="K99" s="76"/>
      <c r="L99" s="76"/>
      <c r="M99" s="77"/>
    </row>
    <row r="100" spans="1:13" ht="15.75" thickBot="1" x14ac:dyDescent="0.3">
      <c r="A100" s="253" t="s">
        <v>126</v>
      </c>
      <c r="B100" s="254"/>
      <c r="C100" s="254"/>
      <c r="D100" s="254"/>
      <c r="E100" s="254"/>
      <c r="F100" s="254"/>
      <c r="G100" s="254"/>
      <c r="H100" s="254"/>
      <c r="I100" s="254"/>
      <c r="J100" s="254"/>
      <c r="K100" s="254"/>
      <c r="L100" s="254"/>
      <c r="M100" s="255"/>
    </row>
    <row r="101" spans="1:13" ht="15.75" customHeight="1" x14ac:dyDescent="0.25">
      <c r="A101" s="381" t="s">
        <v>115</v>
      </c>
      <c r="B101" s="381"/>
      <c r="C101" s="381"/>
      <c r="D101" s="381"/>
      <c r="E101" s="381"/>
      <c r="F101" s="381"/>
      <c r="G101" s="381"/>
      <c r="H101" s="381"/>
      <c r="I101" s="381"/>
      <c r="J101" s="381"/>
      <c r="K101" s="381"/>
      <c r="L101" s="203" t="s">
        <v>10</v>
      </c>
      <c r="M101" s="203" t="s">
        <v>116</v>
      </c>
    </row>
    <row r="102" spans="1:13" x14ac:dyDescent="0.25">
      <c r="A102" s="364"/>
      <c r="B102" s="364"/>
      <c r="C102" s="364"/>
      <c r="D102" s="364"/>
      <c r="E102" s="364"/>
      <c r="F102" s="364"/>
      <c r="G102" s="364"/>
      <c r="H102" s="364"/>
      <c r="I102" s="364"/>
      <c r="J102" s="364"/>
      <c r="K102" s="364"/>
      <c r="L102" s="202"/>
      <c r="M102" s="8">
        <v>0</v>
      </c>
    </row>
    <row r="103" spans="1:13" ht="15.75" thickBot="1" x14ac:dyDescent="0.3"/>
    <row r="104" spans="1:13" ht="15.75" thickBot="1" x14ac:dyDescent="0.3">
      <c r="K104" s="392" t="s">
        <v>43</v>
      </c>
      <c r="L104" s="393"/>
      <c r="M104" s="79">
        <f>M98+M102</f>
        <v>0</v>
      </c>
    </row>
  </sheetData>
  <sheetProtection algorithmName="SHA-512" hashValue="Y1s2C/rPMo70GJxXYT/d8CAno6rTpIu31adiFcif9Sxljm1arD/cwIutiKu/F8+6hfJr6yLXrBmAgu+pPAJEJw==" saltValue="zsFKTtymYGIH/5CWngmszg==" spinCount="100000" sheet="1" objects="1" scenarios="1"/>
  <customSheetViews>
    <customSheetView guid="{400CDA8B-FBCB-480D-A8D6-9A4ACA846D1D}" showGridLines="0">
      <selection activeCell="L61" sqref="L61"/>
      <rowBreaks count="2" manualBreakCount="2">
        <brk id="35" max="12" man="1"/>
        <brk id="70" max="12" man="1"/>
      </rowBreaks>
      <pageMargins left="0.25" right="0.25" top="0.75" bottom="0.75" header="0.3" footer="0.3"/>
      <pageSetup scale="95" orientation="landscape" r:id="rId1"/>
      <headerFooter>
        <oddHeader>&amp;LAgency Name&amp;C&amp;"-,Bold"&amp;12Budget Worksheet&amp;RGrant Name/Year</oddHeader>
        <oddFooter>&amp;L&amp;D&amp;CWisconsin Department of Health Services&amp;R&amp;P</oddFooter>
      </headerFooter>
    </customSheetView>
  </customSheetViews>
  <mergeCells count="79">
    <mergeCell ref="K104:L104"/>
    <mergeCell ref="K98:L98"/>
    <mergeCell ref="B83:C83"/>
    <mergeCell ref="E91:L91"/>
    <mergeCell ref="E92:L92"/>
    <mergeCell ref="E94:L94"/>
    <mergeCell ref="E95:L95"/>
    <mergeCell ref="A92:D92"/>
    <mergeCell ref="A94:D94"/>
    <mergeCell ref="A95:D95"/>
    <mergeCell ref="A91:D91"/>
    <mergeCell ref="A100:M100"/>
    <mergeCell ref="B86:C86"/>
    <mergeCell ref="A90:M90"/>
    <mergeCell ref="C87:M87"/>
    <mergeCell ref="A46:M46"/>
    <mergeCell ref="C48:G48"/>
    <mergeCell ref="A32:M35"/>
    <mergeCell ref="A101:K101"/>
    <mergeCell ref="I39:J39"/>
    <mergeCell ref="G38:H38"/>
    <mergeCell ref="D73:I73"/>
    <mergeCell ref="A73:C73"/>
    <mergeCell ref="A72:C72"/>
    <mergeCell ref="D72:I72"/>
    <mergeCell ref="D74:I74"/>
    <mergeCell ref="A76:C76"/>
    <mergeCell ref="A77:C77"/>
    <mergeCell ref="D78:I78"/>
    <mergeCell ref="A78:C78"/>
    <mergeCell ref="A93:D93"/>
    <mergeCell ref="A102:K102"/>
    <mergeCell ref="C60:E60"/>
    <mergeCell ref="I59:K59"/>
    <mergeCell ref="I60:K60"/>
    <mergeCell ref="H47:M47"/>
    <mergeCell ref="B47:G47"/>
    <mergeCell ref="I48:M48"/>
    <mergeCell ref="B54:C54"/>
    <mergeCell ref="A81:M81"/>
    <mergeCell ref="D75:I75"/>
    <mergeCell ref="K68:L68"/>
    <mergeCell ref="B63:G67"/>
    <mergeCell ref="H63:M67"/>
    <mergeCell ref="A75:C75"/>
    <mergeCell ref="D61:E61"/>
    <mergeCell ref="A74:C74"/>
    <mergeCell ref="A5:M5"/>
    <mergeCell ref="A71:M71"/>
    <mergeCell ref="A36:M36"/>
    <mergeCell ref="C26:M26"/>
    <mergeCell ref="C29:M29"/>
    <mergeCell ref="C11:M11"/>
    <mergeCell ref="C14:M14"/>
    <mergeCell ref="C17:M17"/>
    <mergeCell ref="I40:J40"/>
    <mergeCell ref="A31:M31"/>
    <mergeCell ref="H54:I54"/>
    <mergeCell ref="J61:K61"/>
    <mergeCell ref="C22:F22"/>
    <mergeCell ref="C25:F25"/>
    <mergeCell ref="B43:M45"/>
    <mergeCell ref="C59:E59"/>
    <mergeCell ref="E93:L93"/>
    <mergeCell ref="C28:F28"/>
    <mergeCell ref="C7:F7"/>
    <mergeCell ref="C10:F10"/>
    <mergeCell ref="C13:F13"/>
    <mergeCell ref="C16:F16"/>
    <mergeCell ref="C19:F19"/>
    <mergeCell ref="C8:M8"/>
    <mergeCell ref="C20:M20"/>
    <mergeCell ref="C23:M23"/>
    <mergeCell ref="C84:M84"/>
    <mergeCell ref="A82:J82"/>
    <mergeCell ref="D76:I76"/>
    <mergeCell ref="D77:I77"/>
    <mergeCell ref="D83:J83"/>
    <mergeCell ref="D86:J86"/>
  </mergeCells>
  <dataValidations count="3">
    <dataValidation type="decimal" allowBlank="1" showErrorMessage="1" error="Enter the Grant FTE as a number between 1 and 0.0009" sqref="I25 I7 I10 I13 I16 I19 I22 I28" xr:uid="{00000000-0002-0000-0100-000000000000}">
      <formula1>0.0009</formula1>
      <formula2>1</formula2>
    </dataValidation>
    <dataValidation type="whole" operator="greaterThanOrEqual" allowBlank="1" showErrorMessage="1" error="Enter the Annual Salary as a whole number" sqref="H13 H16 H19 H22 H25 H28 H7 H10" xr:uid="{00000000-0002-0000-0100-000001000000}">
      <formula1>0</formula1>
    </dataValidation>
    <dataValidation type="decimal" allowBlank="1" showErrorMessage="1" error="Enter fringe rate as a decimal number between 1 and 0.0009" sqref="K28 K7 K10 K13 K16 K19 K22 K25" xr:uid="{00000000-0002-0000-0100-000002000000}">
      <formula1>0.0009</formula1>
      <formula2>1</formula2>
    </dataValidation>
  </dataValidations>
  <pageMargins left="0.25" right="0.25" top="0.75" bottom="0.75" header="0.3" footer="0.3"/>
  <pageSetup scale="95" orientation="landscape" r:id="rId2"/>
  <headerFooter>
    <oddHeader>&amp;L&amp;"-,Bold"&amp;K000000Agency Name&amp;C&amp;"-,Bold"&amp;12Budget Worksheet</oddHeader>
    <oddFooter>&amp;CWisconsin Department of Health Services&amp;R&amp;P</oddFooter>
  </headerFooter>
  <rowBreaks count="2" manualBreakCount="2">
    <brk id="35" max="12" man="1"/>
    <brk id="70" max="12" man="1"/>
  </rowBreaks>
  <ignoredErrors>
    <ignoredError sqref="A7 A10 A13 A16 A19 A22 A25 A2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2E665E88E5F045B0798848AF38410F" ma:contentTypeVersion="2" ma:contentTypeDescription="Create a new document." ma:contentTypeScope="" ma:versionID="f7ee1c9a006b73ae4dc430806a972679">
  <xsd:schema xmlns:xsd="http://www.w3.org/2001/XMLSchema" xmlns:xs="http://www.w3.org/2001/XMLSchema" xmlns:p="http://schemas.microsoft.com/office/2006/metadata/properties" xmlns:ns2="2ea21b9e-6e16-448e-8115-32987f95599c" targetNamespace="http://schemas.microsoft.com/office/2006/metadata/properties" ma:root="true" ma:fieldsID="17d86e3b7d9198f3a7dbe175e99cfdbf" ns2:_="">
    <xsd:import namespace="2ea21b9e-6e16-448e-8115-32987f95599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a21b9e-6e16-448e-8115-32987f95599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3D1789-B861-4DCD-9C0A-2159AE913C6E}">
  <ds:schemaRefs>
    <ds:schemaRef ds:uri="http://schemas.microsoft.com/sharepoint/v3/contenttype/forms"/>
  </ds:schemaRefs>
</ds:datastoreItem>
</file>

<file path=customXml/itemProps2.xml><?xml version="1.0" encoding="utf-8"?>
<ds:datastoreItem xmlns:ds="http://schemas.openxmlformats.org/officeDocument/2006/customXml" ds:itemID="{3F08374B-774B-40AD-ADE4-789C639462F2}"/>
</file>

<file path=customXml/itemProps3.xml><?xml version="1.0" encoding="utf-8"?>
<ds:datastoreItem xmlns:ds="http://schemas.openxmlformats.org/officeDocument/2006/customXml" ds:itemID="{B5E65999-410B-48AE-9005-3A56D67986E2}">
  <ds:schemaRefs>
    <ds:schemaRef ds:uri="http://purl.org/dc/terms/"/>
    <ds:schemaRef ds:uri="http://schemas.openxmlformats.org/package/2006/metadata/core-properties"/>
    <ds:schemaRef ds:uri="http://purl.org/dc/dcmitype/"/>
    <ds:schemaRef ds:uri="http://schemas.microsoft.com/office/infopath/2007/PartnerControls"/>
    <ds:schemaRef ds:uri="2ea21b9e-6e16-448e-8115-32987f95599c"/>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Budget Worksheet</vt:lpstr>
      <vt:lpstr>'Budget Worksheet'!Print_Area</vt:lpstr>
    </vt:vector>
  </TitlesOfParts>
  <Company>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Clark, Kathy L</dc:creator>
  <cp:lastModifiedBy>McIntyre, Paula K - DHS</cp:lastModifiedBy>
  <cp:lastPrinted>2023-02-22T21:45:12Z</cp:lastPrinted>
  <dcterms:created xsi:type="dcterms:W3CDTF">2019-12-06T20:07:55Z</dcterms:created>
  <dcterms:modified xsi:type="dcterms:W3CDTF">2025-02-14T15:51:38Z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0x010100E32E665E88E5F045B0798848AF38410F</vt:lpwstr>
  </property>
</Properties>
</file>